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1160" windowHeight="9525" tabRatio="896" activeTab="0"/>
  </bookViews>
  <sheets>
    <sheet name="WOMEN'S AIR " sheetId="1" r:id="rId1"/>
    <sheet name="WOMEN'S AIR TEAM" sheetId="2" r:id="rId2"/>
    <sheet name="MEN'S AIR " sheetId="3" r:id="rId3"/>
    <sheet name="FREE PISTOL" sheetId="4" r:id="rId4"/>
    <sheet name="FP TEAM" sheetId="5" r:id="rId5"/>
    <sheet name="FP FINAL" sheetId="6" r:id="rId6"/>
    <sheet name="STANDARD SIUS" sheetId="7" r:id="rId7"/>
    <sheet name="STANDARD SIUS TEAM" sheetId="8" r:id="rId8"/>
    <sheet name="WOMEN'S SPORT SIUS" sheetId="9" r:id="rId9"/>
    <sheet name="WOMEN'S SPORT TEAM" sheetId="10" r:id="rId10"/>
    <sheet name="WOMEN'S SPORT FINAL" sheetId="11" r:id="rId11"/>
    <sheet name="MEN'S SPORT SIUS" sheetId="12" r:id="rId12"/>
    <sheet name="OPEN AIR IND" sheetId="13" r:id="rId13"/>
    <sheet name="OPEN AIR TEAM" sheetId="14" r:id="rId14"/>
    <sheet name="WOMENS AGGS" sheetId="15" r:id="rId15"/>
    <sheet name="IND AGG" sheetId="16" r:id="rId16"/>
    <sheet name="TEAM AGG" sheetId="17" r:id="rId17"/>
  </sheets>
  <definedNames>
    <definedName name="_xlnm.Print_Area" localSheetId="4">'FP TEAM'!$A$1:$K$40</definedName>
    <definedName name="_xlnm.Print_Area" localSheetId="3">'FREE PISTOL'!$A$1:$L$34</definedName>
    <definedName name="_xlnm.Print_Area" localSheetId="15">'IND AGG'!$A$1:$G$31</definedName>
    <definedName name="_xlnm.Print_Area" localSheetId="2">'MEN''S AIR '!$A$1:$H$10</definedName>
    <definedName name="_xlnm.Print_Area" localSheetId="11">'MEN''S SPORT SIUS'!$A$1:$K$16</definedName>
    <definedName name="_xlnm.Print_Area" localSheetId="12">'OPEN AIR IND'!$A$1:$L$34</definedName>
    <definedName name="_xlnm.Print_Area" localSheetId="13">'OPEN AIR TEAM'!$A$1:$K$40</definedName>
    <definedName name="_xlnm.Print_Area" localSheetId="6">'STANDARD SIUS'!$A$1:$J$34</definedName>
    <definedName name="_xlnm.Print_Area" localSheetId="7">'STANDARD SIUS TEAM'!$A$1:$J$40</definedName>
    <definedName name="_xlnm.Print_Area" localSheetId="16">'TEAM AGG'!$A$1:$G$16</definedName>
    <definedName name="_xlnm.Print_Area" localSheetId="14">'WOMENS AGGS'!$A$1:$F$26</definedName>
    <definedName name="_xlnm.Print_Area" localSheetId="0">'WOMEN''S AIR '!$A$3:$I$24</definedName>
    <definedName name="_xlnm.Print_Area" localSheetId="1">'WOMEN''S AIR TEAM'!$A$1:$I$25</definedName>
    <definedName name="_xlnm.Print_Area" localSheetId="10">'WOMEN''S SPORT FINAL'!$A$1:$H$12</definedName>
    <definedName name="_xlnm.Print_Area" localSheetId="8">'WOMEN''S SPORT SIUS'!$A$1:$L$24</definedName>
    <definedName name="_xlnm.Print_Area" localSheetId="9">'WOMEN''S SPORT TEAM'!$A$1:$K$27</definedName>
  </definedNames>
  <calcPr fullCalcOnLoad="1"/>
</workbook>
</file>

<file path=xl/sharedStrings.xml><?xml version="1.0" encoding="utf-8"?>
<sst xmlns="http://schemas.openxmlformats.org/spreadsheetml/2006/main" count="902" uniqueCount="236">
  <si>
    <t>TOTAL</t>
  </si>
  <si>
    <t>FINAL</t>
  </si>
  <si>
    <t>FREE PISTOL</t>
  </si>
  <si>
    <t>TEAM</t>
  </si>
  <si>
    <t>TOTAL WITH FINAL</t>
  </si>
  <si>
    <t>NAME                         LAST, FIRST</t>
  </si>
  <si>
    <t>WOMEN'S AIR PISTOL</t>
  </si>
  <si>
    <t>WOMEN'S SPORT PISTOL</t>
  </si>
  <si>
    <t>T</t>
  </si>
  <si>
    <r>
      <t xml:space="preserve">TEAM IND         </t>
    </r>
    <r>
      <rPr>
        <b/>
        <sz val="11"/>
        <color indexed="10"/>
        <rFont val="Calibri"/>
        <family val="2"/>
      </rPr>
      <t>T</t>
    </r>
  </si>
  <si>
    <t>TEAM TOTAL</t>
  </si>
  <si>
    <t>PLACE</t>
  </si>
  <si>
    <t>WOMEN'S TEAM AGGREGATE</t>
  </si>
  <si>
    <t>WOMEN'S SPORT</t>
  </si>
  <si>
    <t>WOMEN'S INDIVIDUAL AGGREGATE</t>
  </si>
  <si>
    <t>NAME</t>
  </si>
  <si>
    <t>OPEN AIR</t>
  </si>
  <si>
    <t>STANDARD  PISTOL</t>
  </si>
  <si>
    <t>INDIVIDUAL AGGREGATE</t>
  </si>
  <si>
    <t>TEAM AGGREGATE</t>
  </si>
  <si>
    <t>NAME                                 LAST, FIRST</t>
  </si>
  <si>
    <t>FREE PISTOL TEAM</t>
  </si>
  <si>
    <t>2015 NRA INTERCOLLEGIATE PISTOL CHAMPIONSHIP</t>
  </si>
  <si>
    <t>2015 NRA INTERCOLLEGATE PISTOL CHAMPIONSHIP</t>
  </si>
  <si>
    <t>UTAH</t>
  </si>
  <si>
    <t>USMA</t>
  </si>
  <si>
    <t>NDSU</t>
  </si>
  <si>
    <t>USCGA</t>
  </si>
  <si>
    <t>CITADEL</t>
  </si>
  <si>
    <t>USNA</t>
  </si>
  <si>
    <t>MIT</t>
  </si>
  <si>
    <t>TAMU</t>
  </si>
  <si>
    <t>OREGON ST</t>
  </si>
  <si>
    <t>SCHANZ Jeffrey</t>
  </si>
  <si>
    <t>MCCAIG Greyson</t>
  </si>
  <si>
    <t>STEINBERG Timothy</t>
  </si>
  <si>
    <t>BOLEJACK Chris</t>
  </si>
  <si>
    <t>ZIMMERMAN Glen</t>
  </si>
  <si>
    <t>TUCKER Bryce</t>
  </si>
  <si>
    <t>AKRON</t>
  </si>
  <si>
    <t>ZHANG Sonia</t>
  </si>
  <si>
    <t>WILLIAMS Jordan</t>
  </si>
  <si>
    <t>ANDRIANOVA Irina</t>
  </si>
  <si>
    <t>PHUCHAROEN T</t>
  </si>
  <si>
    <t>VEITH Anthony</t>
  </si>
  <si>
    <t>EDLUND Kristopher</t>
  </si>
  <si>
    <t>WILKINSON David</t>
  </si>
  <si>
    <t>MATHIS Jason</t>
  </si>
  <si>
    <t>WILLIAMS Nathan</t>
  </si>
  <si>
    <t>WU Jackie</t>
  </si>
  <si>
    <t>NOLIN Corrin</t>
  </si>
  <si>
    <t>GIANCARLI Anthony</t>
  </si>
  <si>
    <t>YAP Melody</t>
  </si>
  <si>
    <t>SHIN Abraham</t>
  </si>
  <si>
    <t>LAGAN Alexis</t>
  </si>
  <si>
    <t>BECKHOLT Clay</t>
  </si>
  <si>
    <t>WOITENA Andrew</t>
  </si>
  <si>
    <t>BROWN Wyatt</t>
  </si>
  <si>
    <t>MOORE Benjamin</t>
  </si>
  <si>
    <t>PAK Minhee</t>
  </si>
  <si>
    <t>DUVALL Payton</t>
  </si>
  <si>
    <t>BUERLING Elizabeth</t>
  </si>
  <si>
    <t>CARTER Julia</t>
  </si>
  <si>
    <t>CHA Rebekah</t>
  </si>
  <si>
    <t>TOWNSEND Alana</t>
  </si>
  <si>
    <t>SZALAJKO Elizabeth</t>
  </si>
  <si>
    <t>LUTWAK Hope</t>
  </si>
  <si>
    <t>SCHWENDINGER, Emily</t>
  </si>
  <si>
    <t>YU Haana</t>
  </si>
  <si>
    <t>POPE Robyn</t>
  </si>
  <si>
    <t>SPEIGHT Morgan</t>
  </si>
  <si>
    <t>DUAN Yingying</t>
  </si>
  <si>
    <t>UVA</t>
  </si>
  <si>
    <t>CORNIN Hannah</t>
  </si>
  <si>
    <t>JOHNSON Grant</t>
  </si>
  <si>
    <t>SCHWENDINGER Emily</t>
  </si>
  <si>
    <t>ASDAL Charlotte</t>
  </si>
  <si>
    <t>CRONIN Hannah</t>
  </si>
  <si>
    <t>DEVEY Bridget</t>
  </si>
  <si>
    <t>FLEAHMAN Caitlyn</t>
  </si>
  <si>
    <t>NELSON Macy</t>
  </si>
  <si>
    <t>RHA Eunbi</t>
  </si>
  <si>
    <t>BEARJAR Seth</t>
  </si>
  <si>
    <t>ZIMMERMAN Glenn</t>
  </si>
  <si>
    <t>SOKLASKI Mike</t>
  </si>
  <si>
    <t>MOODY Travis</t>
  </si>
  <si>
    <t>SCHANZ Jeff</t>
  </si>
  <si>
    <t>McCAIG Greyson</t>
  </si>
  <si>
    <t>EVANS Ames</t>
  </si>
  <si>
    <t>WONG William</t>
  </si>
  <si>
    <t>LUCAS Stephen</t>
  </si>
  <si>
    <t>DOAN Thuan</t>
  </si>
  <si>
    <t>McMURREY, James</t>
  </si>
  <si>
    <t>LAGAN Lexi</t>
  </si>
  <si>
    <t>GARCIA Fracisco</t>
  </si>
  <si>
    <t>SMITH Zachary</t>
  </si>
  <si>
    <t>NAME                  LAST First</t>
  </si>
  <si>
    <t>FRANK Czerda</t>
  </si>
  <si>
    <t>SCHENDINGER Emily</t>
  </si>
  <si>
    <t>Embry-Riddle</t>
  </si>
  <si>
    <t>FINE Nicholas</t>
  </si>
  <si>
    <t>BECKHOLD Clay</t>
  </si>
  <si>
    <t>MCMURREY James</t>
  </si>
  <si>
    <t>SMITH Skyler</t>
  </si>
  <si>
    <t>HENZ Kat</t>
  </si>
  <si>
    <t>BAERMANN Sarah</t>
  </si>
  <si>
    <t>KIRK Corwin</t>
  </si>
  <si>
    <t>VAN HISE Meghan</t>
  </si>
  <si>
    <t>I</t>
  </si>
  <si>
    <t>BLANTON Sean</t>
  </si>
  <si>
    <t>PINNEY Pryce</t>
  </si>
  <si>
    <t>MARTINEZ Katie</t>
  </si>
  <si>
    <t>WELLS Kaylynn</t>
  </si>
  <si>
    <t>WONG, William</t>
  </si>
  <si>
    <t>MILESHall</t>
  </si>
  <si>
    <t>MYATT David</t>
  </si>
  <si>
    <t>MILES Hall</t>
  </si>
  <si>
    <t>RACE David</t>
  </si>
  <si>
    <t>STALL Laura</t>
  </si>
  <si>
    <t>RUSSELL Eric</t>
  </si>
  <si>
    <t>HOLDER Aaron</t>
  </si>
  <si>
    <t>Team Total</t>
  </si>
  <si>
    <t>TOTAL With FINAL</t>
  </si>
  <si>
    <t>TOTAL W/ FINAL</t>
  </si>
  <si>
    <t>PREC. 1</t>
  </si>
  <si>
    <t>PREC. 2</t>
  </si>
  <si>
    <t>PREC. 3</t>
  </si>
  <si>
    <t>RAPID 1</t>
  </si>
  <si>
    <t>RAPID 2</t>
  </si>
  <si>
    <t>RAPID 3</t>
  </si>
  <si>
    <t>First Name</t>
  </si>
  <si>
    <t>KIRK Cory</t>
  </si>
  <si>
    <t>MATHIS</t>
  </si>
  <si>
    <t>Jason</t>
  </si>
  <si>
    <t>PHUCHAROEN</t>
  </si>
  <si>
    <t>Thitiphop</t>
  </si>
  <si>
    <t>WONG</t>
  </si>
  <si>
    <t>William</t>
  </si>
  <si>
    <t>BLANTON</t>
  </si>
  <si>
    <t>Sean</t>
  </si>
  <si>
    <t>DICKARD</t>
  </si>
  <si>
    <t>Austin</t>
  </si>
  <si>
    <t>HOLDER</t>
  </si>
  <si>
    <t>Aaron</t>
  </si>
  <si>
    <t>PINNEY</t>
  </si>
  <si>
    <t>Pryce</t>
  </si>
  <si>
    <t>SMITH</t>
  </si>
  <si>
    <t>Skyler</t>
  </si>
  <si>
    <t>RUSSELL</t>
  </si>
  <si>
    <t>Eric</t>
  </si>
  <si>
    <t>TUCKER</t>
  </si>
  <si>
    <t>Bryce</t>
  </si>
  <si>
    <t>RACE</t>
  </si>
  <si>
    <t>David</t>
  </si>
  <si>
    <t>Rapid 1</t>
  </si>
  <si>
    <t>Rapid 2</t>
  </si>
  <si>
    <t>INGLASS, Jenny</t>
  </si>
  <si>
    <t>THE CITADEL</t>
  </si>
  <si>
    <t>LEXI LAGAN</t>
  </si>
  <si>
    <t>MELODY YAP</t>
  </si>
  <si>
    <t>JACKIE Wu</t>
  </si>
  <si>
    <t>REBEKAH CHA</t>
  </si>
  <si>
    <t>MINHEE PAK</t>
  </si>
  <si>
    <t>PAYTON DUVALL</t>
  </si>
  <si>
    <t>HOPE LUTWAK</t>
  </si>
  <si>
    <t>ELIZABETH SZALAJKO</t>
  </si>
  <si>
    <t>EMILY SCHWENDINGER</t>
  </si>
  <si>
    <t>ALANA TOWNSEND</t>
  </si>
  <si>
    <t>SONIA ZHANG</t>
  </si>
  <si>
    <t>WYATT BROWN</t>
  </si>
  <si>
    <t>CZERDA FRANK</t>
  </si>
  <si>
    <t xml:space="preserve">GLENN ZIMMERMAN </t>
  </si>
  <si>
    <t>JASON MATHIS</t>
  </si>
  <si>
    <t>DAVID WILKINSON</t>
  </si>
  <si>
    <t>ANTHONY VEITH</t>
  </si>
  <si>
    <t>NATHAN WILLIAMS</t>
  </si>
  <si>
    <t xml:space="preserve">ZACHARY SMITH </t>
  </si>
  <si>
    <t>TRAVIS MOODY</t>
  </si>
  <si>
    <t>JACKIE WU</t>
  </si>
  <si>
    <t>ANTHONY GIANCARLI</t>
  </si>
  <si>
    <t>GREYSON McCAIG</t>
  </si>
  <si>
    <t>ANDEW WOITENA</t>
  </si>
  <si>
    <t>GULLAND Ryan</t>
  </si>
  <si>
    <t>OPEN AIR PISTOL TEAM</t>
  </si>
  <si>
    <t>STANDARD PISTOL TEAM</t>
  </si>
  <si>
    <t>Place</t>
  </si>
  <si>
    <t>THE OSU</t>
  </si>
  <si>
    <t>NAME                            LAST First</t>
  </si>
  <si>
    <t>MEN'S INDIVIDUAL 40-SHOT AIR PISTOL</t>
  </si>
  <si>
    <t>WOMEN'S INDIVIDUAL AIR PISTOL</t>
  </si>
  <si>
    <t>WOMEN'S AIR PISTOL TEAM</t>
  </si>
  <si>
    <t>OPEN INDIVIDUAL FREE PISTOL</t>
  </si>
  <si>
    <t>NAME                         LAST, First</t>
  </si>
  <si>
    <t>OPEN INDIVIDUAL FREE PISTOL FINAL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</si>
  <si>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</si>
  <si>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</si>
  <si>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</si>
  <si>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</si>
  <si>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</si>
  <si>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</si>
  <si>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</si>
  <si>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</si>
  <si>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</si>
  <si>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</si>
  <si>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</si>
  <si>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</si>
  <si>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</si>
  <si>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</si>
  <si>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</si>
  <si>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</si>
  <si>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</si>
  <si>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</si>
  <si>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</si>
  <si>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</si>
  <si>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</si>
  <si>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</si>
  <si>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</si>
  <si>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</si>
  <si>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</si>
  <si>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</si>
  <si>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</si>
  <si>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</si>
  <si>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</si>
  <si>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</si>
  <si>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OPEN INDIVIDUAL STANDARD PISTOL</t>
  </si>
  <si>
    <t>NAME                                 LAST, First</t>
  </si>
  <si>
    <t>Team</t>
  </si>
  <si>
    <t>WOMEN'S INDIVIDUAL SPORT PISTOL</t>
  </si>
  <si>
    <t>WOMEN'S SPORT PISTOL TEAM</t>
  </si>
  <si>
    <t>WOMEN'S INDIVIDUAL SPORT PISTOL FINAL</t>
  </si>
  <si>
    <t>MEN'S INDIVIDUAL SPORT PISTOL</t>
  </si>
  <si>
    <t>OPEN INDIVIDUAL AIR PISTOL</t>
  </si>
  <si>
    <t>Last Name</t>
  </si>
  <si>
    <t>NAME
LAST, First</t>
  </si>
  <si>
    <t>NAME
LAST First</t>
  </si>
  <si>
    <t>WOOD Timothy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</si>
</sst>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sz val="12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 style="thin"/>
      <bottom style="thin"/>
    </border>
    <border>
      <left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wrapText="1"/>
    </xf>
    <xf numFmtId="1" fontId="50" fillId="0" borderId="0" xfId="0" applyNumberFormat="1" applyFont="1" applyAlignment="1">
      <alignment horizontal="center"/>
    </xf>
    <xf numFmtId="1" fontId="50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1" fontId="50" fillId="0" borderId="11" xfId="0" applyNumberFormat="1" applyFont="1" applyBorder="1" applyAlignment="1">
      <alignment horizont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164" fontId="50" fillId="0" borderId="10" xfId="0" applyNumberFormat="1" applyFont="1" applyBorder="1" applyAlignment="1">
      <alignment horizontal="center" wrapText="1"/>
    </xf>
    <xf numFmtId="164" fontId="50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5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1" fontId="14" fillId="0" borderId="19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 wrapText="1"/>
    </xf>
    <xf numFmtId="0" fontId="50" fillId="0" borderId="0" xfId="0" applyFont="1" applyFill="1" applyAlignment="1">
      <alignment/>
    </xf>
    <xf numFmtId="2" fontId="8" fillId="0" borderId="10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1" fontId="8" fillId="0" borderId="21" xfId="0" applyNumberFormat="1" applyFont="1" applyBorder="1" applyAlignment="1">
      <alignment horizontal="center" wrapText="1"/>
    </xf>
    <xf numFmtId="1" fontId="8" fillId="0" borderId="22" xfId="0" applyNumberFormat="1" applyFont="1" applyBorder="1" applyAlignment="1">
      <alignment horizontal="center" wrapText="1"/>
    </xf>
    <xf numFmtId="1" fontId="8" fillId="0" borderId="19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0" xfId="0" applyFont="1" applyAlignment="1">
      <alignment wrapText="1"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17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2" fontId="50" fillId="0" borderId="11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8" fillId="0" borderId="16" xfId="0" applyFont="1" applyBorder="1" applyAlignment="1">
      <alignment horizontal="left"/>
    </xf>
    <xf numFmtId="1" fontId="8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0" fontId="14" fillId="0" borderId="0" xfId="0" applyFont="1" applyFill="1" applyAlignment="1">
      <alignment/>
    </xf>
    <xf numFmtId="1" fontId="14" fillId="0" borderId="15" xfId="0" applyNumberFormat="1" applyFont="1" applyBorder="1" applyAlignment="1">
      <alignment horizontal="center" wrapText="1"/>
    </xf>
    <xf numFmtId="0" fontId="54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textRotation="90" wrapText="1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11" xfId="0" applyNumberFormat="1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164" fontId="8" fillId="0" borderId="2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1" fontId="15" fillId="0" borderId="1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1" fontId="14" fillId="0" borderId="20" xfId="0" applyNumberFormat="1" applyFont="1" applyBorder="1" applyAlignment="1">
      <alignment horizontal="center" wrapText="1"/>
    </xf>
    <xf numFmtId="164" fontId="50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" fontId="52" fillId="0" borderId="27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14" fillId="0" borderId="16" xfId="0" applyFont="1" applyBorder="1" applyAlignment="1">
      <alignment horizontal="left"/>
    </xf>
    <xf numFmtId="0" fontId="51" fillId="0" borderId="0" xfId="0" applyFont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55" fillId="0" borderId="0" xfId="0" applyFont="1" applyAlignment="1">
      <alignment horizontal="center"/>
    </xf>
    <xf numFmtId="1" fontId="8" fillId="0" borderId="32" xfId="0" applyNumberFormat="1" applyFont="1" applyBorder="1" applyAlignment="1">
      <alignment horizontal="center" wrapText="1"/>
    </xf>
    <xf numFmtId="1" fontId="10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31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5" fillId="0" borderId="0" xfId="0" applyFont="1" applyAlignment="1">
      <alignment/>
    </xf>
    <xf numFmtId="0" fontId="50" fillId="0" borderId="11" xfId="0" applyFont="1" applyBorder="1" applyAlignment="1">
      <alignment horizontal="center" wrapText="1"/>
    </xf>
    <xf numFmtId="1" fontId="8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wrapText="1"/>
    </xf>
    <xf numFmtId="2" fontId="0" fillId="0" borderId="31" xfId="0" applyNumberForma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center" wrapText="1"/>
    </xf>
    <xf numFmtId="164" fontId="8" fillId="0" borderId="23" xfId="0" applyNumberFormat="1" applyFont="1" applyBorder="1" applyAlignment="1">
      <alignment horizontal="center" wrapText="1"/>
    </xf>
    <xf numFmtId="0" fontId="52" fillId="0" borderId="31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" fontId="50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50" fillId="0" borderId="2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2" fillId="0" borderId="0" xfId="0" applyFont="1" applyAlignment="1">
      <alignment vertical="center" wrapText="1"/>
    </xf>
    <xf numFmtId="2" fontId="8" fillId="0" borderId="16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64" fontId="50" fillId="0" borderId="5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5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" fontId="8" fillId="0" borderId="53" xfId="0" applyNumberFormat="1" applyFont="1" applyBorder="1" applyAlignment="1">
      <alignment horizontal="center" vertical="center" wrapText="1"/>
    </xf>
    <xf numFmtId="164" fontId="52" fillId="0" borderId="54" xfId="0" applyNumberFormat="1" applyFont="1" applyBorder="1" applyAlignment="1">
      <alignment horizontal="center" vertical="center" wrapText="1"/>
    </xf>
    <xf numFmtId="164" fontId="52" fillId="0" borderId="31" xfId="0" applyNumberFormat="1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52" fillId="0" borderId="55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 vertical="center" wrapText="1"/>
    </xf>
    <xf numFmtId="164" fontId="50" fillId="0" borderId="55" xfId="0" applyNumberFormat="1" applyFont="1" applyBorder="1" applyAlignment="1">
      <alignment horizontal="center" vertical="center" wrapText="1"/>
    </xf>
    <xf numFmtId="164" fontId="50" fillId="0" borderId="0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64" fontId="50" fillId="0" borderId="19" xfId="0" applyNumberFormat="1" applyFont="1" applyBorder="1" applyAlignment="1">
      <alignment horizontal="center" vertical="center" wrapText="1"/>
    </xf>
    <xf numFmtId="164" fontId="50" fillId="0" borderId="2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center" vertical="center" wrapText="1"/>
    </xf>
    <xf numFmtId="164" fontId="50" fillId="0" borderId="21" xfId="0" applyNumberFormat="1" applyFont="1" applyBorder="1" applyAlignment="1">
      <alignment horizontal="center" vertical="center" wrapText="1"/>
    </xf>
    <xf numFmtId="164" fontId="50" fillId="0" borderId="15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4" fontId="50" fillId="0" borderId="28" xfId="0" applyNumberFormat="1" applyFont="1" applyBorder="1" applyAlignment="1">
      <alignment horizontal="center" vertical="center" wrapText="1"/>
    </xf>
    <xf numFmtId="164" fontId="50" fillId="0" borderId="3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14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5" fillId="0" borderId="0" xfId="0" applyFont="1" applyAlignment="1">
      <alignment/>
    </xf>
    <xf numFmtId="0" fontId="9" fillId="0" borderId="27" xfId="0" applyFont="1" applyBorder="1" applyAlignment="1">
      <alignment horizontal="center"/>
    </xf>
    <xf numFmtId="0" fontId="50" fillId="0" borderId="24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Zeros="0"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7.140625" style="1" customWidth="1"/>
    <col min="2" max="2" width="24.7109375" style="1" customWidth="1"/>
    <col min="3" max="3" width="14.421875" style="89" customWidth="1"/>
    <col min="4" max="4" width="5.7109375" style="1" customWidth="1"/>
    <col min="5" max="8" width="4.7109375" style="1" customWidth="1"/>
    <col min="9" max="9" width="8.28125" style="10" customWidth="1"/>
    <col min="10" max="10" width="8.8515625" style="1" customWidth="1"/>
    <col min="11" max="11" width="8.8515625" style="21" customWidth="1"/>
  </cols>
  <sheetData>
    <row r="1" spans="1:10" s="2" customFormat="1" ht="21.75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5" customFormat="1" ht="18" customHeight="1">
      <c r="A2" s="124" t="s">
        <v>189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s="3" customFormat="1" ht="18" customHeight="1" thickBot="1">
      <c r="A3" s="4"/>
      <c r="B3" s="4"/>
      <c r="C3" s="77"/>
      <c r="D3" s="4"/>
      <c r="E3" s="4"/>
      <c r="F3" s="4"/>
      <c r="G3" s="4"/>
      <c r="H3" s="4"/>
      <c r="I3" s="8"/>
      <c r="J3" s="4"/>
      <c r="K3" s="18"/>
    </row>
    <row r="4" spans="1:11" s="6" customFormat="1" ht="49.5" customHeight="1" thickBot="1" thickTop="1">
      <c r="A4" s="82" t="s">
        <v>185</v>
      </c>
      <c r="B4" s="82" t="s">
        <v>5</v>
      </c>
      <c r="C4" s="82" t="s">
        <v>3</v>
      </c>
      <c r="D4" s="82"/>
      <c r="E4" s="82">
        <v>1</v>
      </c>
      <c r="F4" s="82">
        <v>2</v>
      </c>
      <c r="G4" s="82">
        <v>3</v>
      </c>
      <c r="H4" s="82">
        <v>4</v>
      </c>
      <c r="I4" s="83" t="s">
        <v>0</v>
      </c>
      <c r="J4" s="109" t="s">
        <v>1</v>
      </c>
      <c r="K4" s="119" t="s">
        <v>122</v>
      </c>
    </row>
    <row r="5" spans="1:11" s="192" customFormat="1" ht="15.75" customHeight="1" thickTop="1">
      <c r="A5" s="190">
        <v>1</v>
      </c>
      <c r="B5" s="189" t="s">
        <v>64</v>
      </c>
      <c r="C5" s="190" t="s">
        <v>26</v>
      </c>
      <c r="D5" s="190"/>
      <c r="E5" s="190">
        <v>95</v>
      </c>
      <c r="F5" s="190">
        <v>91</v>
      </c>
      <c r="G5" s="190">
        <v>92</v>
      </c>
      <c r="H5" s="190">
        <v>97</v>
      </c>
      <c r="I5" s="191">
        <f aca="true" t="shared" si="0" ref="I5:I24">SUM(E5:H5)</f>
        <v>375</v>
      </c>
      <c r="J5" s="218">
        <v>96.7</v>
      </c>
      <c r="K5" s="219">
        <f aca="true" t="shared" si="1" ref="K5:K12">SUM(I5:J5)</f>
        <v>471.7</v>
      </c>
    </row>
    <row r="6" spans="1:11" s="192" customFormat="1" ht="15.75" customHeight="1">
      <c r="A6" s="194">
        <v>2</v>
      </c>
      <c r="B6" s="193" t="s">
        <v>60</v>
      </c>
      <c r="C6" s="194" t="s">
        <v>31</v>
      </c>
      <c r="D6" s="194"/>
      <c r="E6" s="194">
        <v>95</v>
      </c>
      <c r="F6" s="194">
        <v>96</v>
      </c>
      <c r="G6" s="194">
        <v>94</v>
      </c>
      <c r="H6" s="194">
        <v>92</v>
      </c>
      <c r="I6" s="195">
        <f t="shared" si="0"/>
        <v>377</v>
      </c>
      <c r="J6" s="220">
        <v>92.6</v>
      </c>
      <c r="K6" s="221">
        <f t="shared" si="1"/>
        <v>469.6</v>
      </c>
    </row>
    <row r="7" spans="1:11" s="192" customFormat="1" ht="15.75" customHeight="1">
      <c r="A7" s="194">
        <v>3</v>
      </c>
      <c r="B7" s="203" t="s">
        <v>54</v>
      </c>
      <c r="C7" s="194" t="s">
        <v>24</v>
      </c>
      <c r="D7" s="194"/>
      <c r="E7" s="194">
        <v>90</v>
      </c>
      <c r="F7" s="194">
        <v>94</v>
      </c>
      <c r="G7" s="194">
        <v>97</v>
      </c>
      <c r="H7" s="194">
        <v>95</v>
      </c>
      <c r="I7" s="222">
        <f t="shared" si="0"/>
        <v>376</v>
      </c>
      <c r="J7" s="220">
        <v>90.8</v>
      </c>
      <c r="K7" s="221">
        <f t="shared" si="1"/>
        <v>466.8</v>
      </c>
    </row>
    <row r="8" spans="1:11" s="202" customFormat="1" ht="15.75" customHeight="1">
      <c r="A8" s="200">
        <v>4</v>
      </c>
      <c r="B8" s="199" t="s">
        <v>63</v>
      </c>
      <c r="C8" s="200" t="s">
        <v>30</v>
      </c>
      <c r="D8" s="200"/>
      <c r="E8" s="200">
        <v>90</v>
      </c>
      <c r="F8" s="200">
        <v>91</v>
      </c>
      <c r="G8" s="200">
        <v>91</v>
      </c>
      <c r="H8" s="200">
        <v>92</v>
      </c>
      <c r="I8" s="195">
        <f t="shared" si="0"/>
        <v>364</v>
      </c>
      <c r="J8" s="220">
        <v>99</v>
      </c>
      <c r="K8" s="221">
        <f t="shared" si="1"/>
        <v>463</v>
      </c>
    </row>
    <row r="9" spans="1:11" s="204" customFormat="1" ht="15.75" customHeight="1">
      <c r="A9" s="194">
        <v>5</v>
      </c>
      <c r="B9" s="203" t="s">
        <v>59</v>
      </c>
      <c r="C9" s="194" t="s">
        <v>25</v>
      </c>
      <c r="D9" s="194"/>
      <c r="E9" s="194">
        <v>93</v>
      </c>
      <c r="F9" s="194">
        <v>91</v>
      </c>
      <c r="G9" s="194">
        <v>92</v>
      </c>
      <c r="H9" s="194">
        <v>91</v>
      </c>
      <c r="I9" s="195">
        <f t="shared" si="0"/>
        <v>367</v>
      </c>
      <c r="J9" s="220">
        <v>92.1</v>
      </c>
      <c r="K9" s="221">
        <f t="shared" si="1"/>
        <v>459.1</v>
      </c>
    </row>
    <row r="10" spans="1:11" s="202" customFormat="1" ht="15.75" customHeight="1">
      <c r="A10" s="194">
        <v>6</v>
      </c>
      <c r="B10" s="203" t="s">
        <v>75</v>
      </c>
      <c r="C10" s="194" t="s">
        <v>28</v>
      </c>
      <c r="D10" s="194"/>
      <c r="E10" s="194">
        <v>90</v>
      </c>
      <c r="F10" s="194">
        <v>91</v>
      </c>
      <c r="G10" s="194">
        <v>93</v>
      </c>
      <c r="H10" s="194">
        <v>89</v>
      </c>
      <c r="I10" s="195">
        <f t="shared" si="0"/>
        <v>363</v>
      </c>
      <c r="J10" s="220">
        <v>95</v>
      </c>
      <c r="K10" s="221">
        <f t="shared" si="1"/>
        <v>458</v>
      </c>
    </row>
    <row r="11" spans="1:11" s="212" customFormat="1" ht="15.75" customHeight="1">
      <c r="A11" s="194">
        <v>7</v>
      </c>
      <c r="B11" s="203" t="s">
        <v>66</v>
      </c>
      <c r="C11" s="194" t="s">
        <v>30</v>
      </c>
      <c r="D11" s="194"/>
      <c r="E11" s="194">
        <v>94</v>
      </c>
      <c r="F11" s="194">
        <v>95</v>
      </c>
      <c r="G11" s="194">
        <v>94</v>
      </c>
      <c r="H11" s="194">
        <v>85</v>
      </c>
      <c r="I11" s="195">
        <f t="shared" si="0"/>
        <v>368</v>
      </c>
      <c r="J11" s="220">
        <v>88.3</v>
      </c>
      <c r="K11" s="221">
        <f t="shared" si="1"/>
        <v>456.3</v>
      </c>
    </row>
    <row r="12" spans="1:11" s="204" customFormat="1" ht="15.75" customHeight="1" thickBot="1">
      <c r="A12" s="194">
        <v>8</v>
      </c>
      <c r="B12" s="203" t="s">
        <v>40</v>
      </c>
      <c r="C12" s="194" t="s">
        <v>30</v>
      </c>
      <c r="D12" s="194"/>
      <c r="E12" s="194">
        <v>92</v>
      </c>
      <c r="F12" s="194">
        <v>91</v>
      </c>
      <c r="G12" s="194">
        <v>93</v>
      </c>
      <c r="H12" s="194">
        <v>86</v>
      </c>
      <c r="I12" s="195">
        <f t="shared" si="0"/>
        <v>362</v>
      </c>
      <c r="J12" s="223">
        <v>92.6</v>
      </c>
      <c r="K12" s="224">
        <f t="shared" si="1"/>
        <v>454.6</v>
      </c>
    </row>
    <row r="13" spans="1:11" s="204" customFormat="1" ht="15.75" customHeight="1" thickTop="1">
      <c r="A13" s="194">
        <v>9</v>
      </c>
      <c r="B13" s="193" t="s">
        <v>80</v>
      </c>
      <c r="C13" s="194" t="s">
        <v>26</v>
      </c>
      <c r="D13" s="194"/>
      <c r="E13" s="194">
        <v>90</v>
      </c>
      <c r="F13" s="194">
        <v>91</v>
      </c>
      <c r="G13" s="194">
        <v>93</v>
      </c>
      <c r="H13" s="194">
        <v>87</v>
      </c>
      <c r="I13" s="225">
        <f t="shared" si="0"/>
        <v>361</v>
      </c>
      <c r="J13" s="226"/>
      <c r="K13" s="227"/>
    </row>
    <row r="14" spans="1:11" s="204" customFormat="1" ht="15.75" customHeight="1">
      <c r="A14" s="209">
        <v>10</v>
      </c>
      <c r="B14" s="208" t="s">
        <v>52</v>
      </c>
      <c r="C14" s="209" t="s">
        <v>25</v>
      </c>
      <c r="D14" s="209"/>
      <c r="E14" s="209">
        <v>85</v>
      </c>
      <c r="F14" s="209">
        <v>89</v>
      </c>
      <c r="G14" s="209">
        <v>95</v>
      </c>
      <c r="H14" s="209">
        <v>90</v>
      </c>
      <c r="I14" s="225">
        <f t="shared" si="0"/>
        <v>359</v>
      </c>
      <c r="J14" s="228"/>
      <c r="K14" s="229"/>
    </row>
    <row r="15" spans="1:11" s="202" customFormat="1" ht="15.75" customHeight="1">
      <c r="A15" s="194">
        <v>11</v>
      </c>
      <c r="B15" s="203" t="s">
        <v>49</v>
      </c>
      <c r="C15" s="194" t="s">
        <v>30</v>
      </c>
      <c r="D15" s="194"/>
      <c r="E15" s="194">
        <v>91</v>
      </c>
      <c r="F15" s="194">
        <v>89</v>
      </c>
      <c r="G15" s="194">
        <v>90</v>
      </c>
      <c r="H15" s="194">
        <v>89</v>
      </c>
      <c r="I15" s="225">
        <f t="shared" si="0"/>
        <v>359</v>
      </c>
      <c r="J15" s="230"/>
      <c r="K15" s="231"/>
    </row>
    <row r="16" spans="1:11" s="204" customFormat="1" ht="15.75" customHeight="1">
      <c r="A16" s="194">
        <v>12</v>
      </c>
      <c r="B16" s="203" t="s">
        <v>77</v>
      </c>
      <c r="C16" s="194" t="s">
        <v>27</v>
      </c>
      <c r="D16" s="194"/>
      <c r="E16" s="194">
        <v>92</v>
      </c>
      <c r="F16" s="194">
        <v>94</v>
      </c>
      <c r="G16" s="194">
        <v>88</v>
      </c>
      <c r="H16" s="194">
        <v>85</v>
      </c>
      <c r="I16" s="225">
        <f t="shared" si="0"/>
        <v>359</v>
      </c>
      <c r="J16" s="232"/>
      <c r="K16" s="233"/>
    </row>
    <row r="17" spans="1:11" s="204" customFormat="1" ht="15.75" customHeight="1">
      <c r="A17" s="194">
        <v>13</v>
      </c>
      <c r="B17" s="203" t="s">
        <v>65</v>
      </c>
      <c r="C17" s="194" t="s">
        <v>186</v>
      </c>
      <c r="D17" s="194"/>
      <c r="E17" s="194">
        <v>92</v>
      </c>
      <c r="F17" s="194">
        <v>88</v>
      </c>
      <c r="G17" s="194">
        <v>86</v>
      </c>
      <c r="H17" s="194">
        <v>92</v>
      </c>
      <c r="I17" s="225">
        <f t="shared" si="0"/>
        <v>358</v>
      </c>
      <c r="J17" s="232"/>
      <c r="K17" s="233"/>
    </row>
    <row r="18" spans="1:11" s="212" customFormat="1" ht="15.75" customHeight="1">
      <c r="A18" s="194">
        <v>14</v>
      </c>
      <c r="B18" s="203" t="s">
        <v>79</v>
      </c>
      <c r="C18" s="194" t="s">
        <v>26</v>
      </c>
      <c r="D18" s="194"/>
      <c r="E18" s="194">
        <v>86</v>
      </c>
      <c r="F18" s="194">
        <v>91</v>
      </c>
      <c r="G18" s="194">
        <v>92</v>
      </c>
      <c r="H18" s="194">
        <v>86</v>
      </c>
      <c r="I18" s="225">
        <f t="shared" si="0"/>
        <v>355</v>
      </c>
      <c r="J18" s="232"/>
      <c r="K18" s="233"/>
    </row>
    <row r="19" spans="1:11" s="202" customFormat="1" ht="15.75" customHeight="1">
      <c r="A19" s="194">
        <v>15</v>
      </c>
      <c r="B19" s="208" t="s">
        <v>76</v>
      </c>
      <c r="C19" s="194" t="s">
        <v>29</v>
      </c>
      <c r="D19" s="194"/>
      <c r="E19" s="194">
        <v>87</v>
      </c>
      <c r="F19" s="194">
        <v>86</v>
      </c>
      <c r="G19" s="194">
        <v>91</v>
      </c>
      <c r="H19" s="194">
        <v>88</v>
      </c>
      <c r="I19" s="225">
        <f t="shared" si="0"/>
        <v>352</v>
      </c>
      <c r="J19" s="232"/>
      <c r="K19" s="233"/>
    </row>
    <row r="20" spans="1:11" s="202" customFormat="1" ht="15.75" customHeight="1">
      <c r="A20" s="194">
        <v>16</v>
      </c>
      <c r="B20" s="203" t="s">
        <v>78</v>
      </c>
      <c r="C20" s="194" t="s">
        <v>29</v>
      </c>
      <c r="D20" s="194"/>
      <c r="E20" s="194">
        <v>85</v>
      </c>
      <c r="F20" s="194">
        <v>86</v>
      </c>
      <c r="G20" s="194">
        <v>88</v>
      </c>
      <c r="H20" s="194">
        <v>88</v>
      </c>
      <c r="I20" s="225">
        <f t="shared" si="0"/>
        <v>347</v>
      </c>
      <c r="J20" s="234"/>
      <c r="K20" s="235"/>
    </row>
    <row r="21" spans="1:11" s="202" customFormat="1" ht="15.75" customHeight="1">
      <c r="A21" s="194">
        <v>17</v>
      </c>
      <c r="B21" s="193" t="s">
        <v>50</v>
      </c>
      <c r="C21" s="194" t="s">
        <v>27</v>
      </c>
      <c r="D21" s="194"/>
      <c r="E21" s="194">
        <v>90</v>
      </c>
      <c r="F21" s="194">
        <v>87</v>
      </c>
      <c r="G21" s="194">
        <v>85</v>
      </c>
      <c r="H21" s="194">
        <v>83</v>
      </c>
      <c r="I21" s="225">
        <f t="shared" si="0"/>
        <v>345</v>
      </c>
      <c r="J21" s="228"/>
      <c r="K21" s="229"/>
    </row>
    <row r="22" spans="1:11" s="202" customFormat="1" ht="15.75" customHeight="1">
      <c r="A22" s="194">
        <v>18</v>
      </c>
      <c r="B22" s="193" t="s">
        <v>104</v>
      </c>
      <c r="C22" s="194" t="s">
        <v>31</v>
      </c>
      <c r="D22" s="194"/>
      <c r="E22" s="194">
        <v>89</v>
      </c>
      <c r="F22" s="194">
        <v>89</v>
      </c>
      <c r="G22" s="194">
        <v>81</v>
      </c>
      <c r="H22" s="194">
        <v>80</v>
      </c>
      <c r="I22" s="225">
        <f t="shared" si="0"/>
        <v>339</v>
      </c>
      <c r="J22" s="228"/>
      <c r="K22" s="229"/>
    </row>
    <row r="23" spans="1:11" s="213" customFormat="1" ht="15.75" customHeight="1">
      <c r="A23" s="194">
        <v>19</v>
      </c>
      <c r="B23" s="193" t="s">
        <v>81</v>
      </c>
      <c r="C23" s="194" t="s">
        <v>29</v>
      </c>
      <c r="D23" s="194"/>
      <c r="E23" s="194">
        <v>82</v>
      </c>
      <c r="F23" s="194">
        <v>79</v>
      </c>
      <c r="G23" s="194">
        <v>83</v>
      </c>
      <c r="H23" s="194">
        <v>87</v>
      </c>
      <c r="I23" s="225">
        <f t="shared" si="0"/>
        <v>331</v>
      </c>
      <c r="J23" s="232"/>
      <c r="K23" s="233"/>
    </row>
    <row r="24" spans="1:11" s="213" customFormat="1" ht="15.75" customHeight="1">
      <c r="A24" s="194">
        <v>20</v>
      </c>
      <c r="B24" s="203" t="s">
        <v>68</v>
      </c>
      <c r="C24" s="194" t="s">
        <v>25</v>
      </c>
      <c r="D24" s="194"/>
      <c r="E24" s="194">
        <v>80</v>
      </c>
      <c r="F24" s="194">
        <v>81</v>
      </c>
      <c r="G24" s="194">
        <v>79</v>
      </c>
      <c r="H24" s="194">
        <v>83</v>
      </c>
      <c r="I24" s="225">
        <f t="shared" si="0"/>
        <v>323</v>
      </c>
      <c r="J24" s="232"/>
      <c r="K24" s="233"/>
    </row>
    <row r="25" spans="1:9" ht="15">
      <c r="A25" s="37"/>
      <c r="B25" s="90"/>
      <c r="C25" s="37"/>
      <c r="D25" s="37"/>
      <c r="E25" s="37"/>
      <c r="F25" s="37"/>
      <c r="G25" s="37"/>
      <c r="H25" s="37"/>
      <c r="I25" s="41"/>
    </row>
  </sheetData>
  <sheetProtection/>
  <mergeCells count="2">
    <mergeCell ref="A1:J1"/>
    <mergeCell ref="A2:J2"/>
  </mergeCells>
  <printOptions/>
  <pageMargins left="0.5" right="0" top="0.75" bottom="0.2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Zeros="0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7.00390625" style="37" customWidth="1"/>
    <col min="2" max="2" width="25.00390625" style="1" customWidth="1"/>
    <col min="3" max="3" width="14.28125" style="1" customWidth="1"/>
    <col min="4" max="5" width="5.7109375" style="1" customWidth="1"/>
    <col min="6" max="7" width="5.7109375" style="10" customWidth="1"/>
    <col min="8" max="8" width="5.7109375" style="11" customWidth="1"/>
    <col min="9" max="9" width="5.7109375" style="0" customWidth="1"/>
    <col min="10" max="11" width="8.7109375" style="0" customWidth="1"/>
  </cols>
  <sheetData>
    <row r="1" spans="1:10" s="5" customFormat="1" ht="21.75" customHeight="1">
      <c r="A1" s="128" t="s">
        <v>22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5" customFormat="1" ht="18" customHeight="1">
      <c r="A2" s="128" t="s">
        <v>228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3" customFormat="1" ht="18" customHeight="1" thickBot="1">
      <c r="A3" s="33"/>
      <c r="B3" s="33"/>
      <c r="C3" s="33"/>
      <c r="D3" s="33"/>
      <c r="E3" s="33"/>
      <c r="F3" s="33"/>
      <c r="G3" s="33"/>
      <c r="H3" s="33"/>
      <c r="I3" s="33"/>
      <c r="J3" s="51"/>
    </row>
    <row r="4" spans="1:11" s="6" customFormat="1" ht="54.75" customHeight="1" thickBot="1" thickTop="1">
      <c r="A4" s="53" t="s">
        <v>185</v>
      </c>
      <c r="B4" s="325" t="s">
        <v>233</v>
      </c>
      <c r="C4" s="53" t="s">
        <v>3</v>
      </c>
      <c r="D4" s="75" t="s">
        <v>124</v>
      </c>
      <c r="E4" s="75" t="s">
        <v>125</v>
      </c>
      <c r="F4" s="75" t="s">
        <v>126</v>
      </c>
      <c r="G4" s="75" t="s">
        <v>127</v>
      </c>
      <c r="H4" s="75" t="s">
        <v>128</v>
      </c>
      <c r="I4" s="75" t="s">
        <v>129</v>
      </c>
      <c r="J4" s="54" t="s">
        <v>0</v>
      </c>
      <c r="K4" s="154" t="s">
        <v>10</v>
      </c>
    </row>
    <row r="5" spans="1:11" s="192" customFormat="1" ht="15.75" customHeight="1" thickTop="1">
      <c r="A5" s="164">
        <v>1</v>
      </c>
      <c r="B5" s="203" t="s">
        <v>63</v>
      </c>
      <c r="C5" s="194" t="s">
        <v>30</v>
      </c>
      <c r="D5" s="194">
        <v>93</v>
      </c>
      <c r="E5" s="194">
        <v>93</v>
      </c>
      <c r="F5" s="194">
        <v>90</v>
      </c>
      <c r="G5" s="194">
        <v>94</v>
      </c>
      <c r="H5" s="194">
        <v>91</v>
      </c>
      <c r="I5" s="194">
        <v>95</v>
      </c>
      <c r="J5" s="195">
        <f>SUM(D5:I5)</f>
        <v>556</v>
      </c>
      <c r="K5" s="175">
        <f>SUM(D5:I7)</f>
        <v>1652</v>
      </c>
    </row>
    <row r="6" spans="1:11" s="192" customFormat="1" ht="15.75" customHeight="1">
      <c r="A6" s="165"/>
      <c r="B6" s="203" t="s">
        <v>49</v>
      </c>
      <c r="C6" s="194" t="s">
        <v>30</v>
      </c>
      <c r="D6" s="194">
        <v>92</v>
      </c>
      <c r="E6" s="194">
        <v>95</v>
      </c>
      <c r="F6" s="194">
        <v>90</v>
      </c>
      <c r="G6" s="194">
        <v>92</v>
      </c>
      <c r="H6" s="194">
        <v>93</v>
      </c>
      <c r="I6" s="194">
        <v>91</v>
      </c>
      <c r="J6" s="195">
        <f>SUM(D6:I6)</f>
        <v>553</v>
      </c>
      <c r="K6" s="176"/>
    </row>
    <row r="7" spans="1:11" s="192" customFormat="1" ht="15.75" customHeight="1" thickBot="1">
      <c r="A7" s="166"/>
      <c r="B7" s="196" t="s">
        <v>66</v>
      </c>
      <c r="C7" s="197" t="s">
        <v>30</v>
      </c>
      <c r="D7" s="197">
        <v>91</v>
      </c>
      <c r="E7" s="197">
        <v>87</v>
      </c>
      <c r="F7" s="197">
        <v>88</v>
      </c>
      <c r="G7" s="197">
        <v>93</v>
      </c>
      <c r="H7" s="197">
        <v>92</v>
      </c>
      <c r="I7" s="197">
        <v>92</v>
      </c>
      <c r="J7" s="198">
        <f>SUM(D7:I7)</f>
        <v>543</v>
      </c>
      <c r="K7" s="177"/>
    </row>
    <row r="8" spans="1:11" s="202" customFormat="1" ht="15.75" customHeight="1">
      <c r="A8" s="167">
        <v>2</v>
      </c>
      <c r="B8" s="199" t="s">
        <v>42</v>
      </c>
      <c r="C8" s="200" t="s">
        <v>186</v>
      </c>
      <c r="D8" s="200">
        <v>91</v>
      </c>
      <c r="E8" s="200">
        <v>97</v>
      </c>
      <c r="F8" s="200">
        <v>93</v>
      </c>
      <c r="G8" s="200">
        <v>96</v>
      </c>
      <c r="H8" s="200">
        <v>95</v>
      </c>
      <c r="I8" s="200">
        <v>94</v>
      </c>
      <c r="J8" s="201">
        <f>SUM(D8:I8)</f>
        <v>566</v>
      </c>
      <c r="K8" s="178">
        <f>SUM(D8:I10)</f>
        <v>1632</v>
      </c>
    </row>
    <row r="9" spans="1:11" s="202" customFormat="1" ht="15.75" customHeight="1">
      <c r="A9" s="165"/>
      <c r="B9" s="203" t="s">
        <v>65</v>
      </c>
      <c r="C9" s="194" t="s">
        <v>186</v>
      </c>
      <c r="D9" s="194">
        <v>92</v>
      </c>
      <c r="E9" s="194">
        <v>89</v>
      </c>
      <c r="F9" s="194">
        <v>88</v>
      </c>
      <c r="G9" s="194">
        <v>87</v>
      </c>
      <c r="H9" s="194">
        <v>91</v>
      </c>
      <c r="I9" s="194">
        <v>94</v>
      </c>
      <c r="J9" s="195">
        <f>SUM(D9:I9)</f>
        <v>541</v>
      </c>
      <c r="K9" s="176"/>
    </row>
    <row r="10" spans="1:11" s="204" customFormat="1" ht="15.75" customHeight="1" thickBot="1">
      <c r="A10" s="166"/>
      <c r="B10" s="196" t="s">
        <v>61</v>
      </c>
      <c r="C10" s="197" t="s">
        <v>186</v>
      </c>
      <c r="D10" s="197">
        <v>85</v>
      </c>
      <c r="E10" s="197">
        <v>92</v>
      </c>
      <c r="F10" s="197">
        <v>86</v>
      </c>
      <c r="G10" s="197">
        <v>85</v>
      </c>
      <c r="H10" s="197">
        <v>88</v>
      </c>
      <c r="I10" s="197">
        <v>89</v>
      </c>
      <c r="J10" s="198">
        <f>SUM(D10:I10)</f>
        <v>525</v>
      </c>
      <c r="K10" s="177"/>
    </row>
    <row r="11" spans="1:11" s="204" customFormat="1" ht="15.75" customHeight="1">
      <c r="A11" s="167">
        <v>3</v>
      </c>
      <c r="B11" s="199" t="s">
        <v>52</v>
      </c>
      <c r="C11" s="200" t="s">
        <v>25</v>
      </c>
      <c r="D11" s="200">
        <v>94</v>
      </c>
      <c r="E11" s="200">
        <v>89</v>
      </c>
      <c r="F11" s="200">
        <v>91</v>
      </c>
      <c r="G11" s="200">
        <v>94</v>
      </c>
      <c r="H11" s="200">
        <v>94</v>
      </c>
      <c r="I11" s="200">
        <v>95</v>
      </c>
      <c r="J11" s="201">
        <f>SUM(D11:I11)</f>
        <v>557</v>
      </c>
      <c r="K11" s="178">
        <f>SUM(D11:I13)</f>
        <v>1603</v>
      </c>
    </row>
    <row r="12" spans="1:11" s="204" customFormat="1" ht="15.75" customHeight="1">
      <c r="A12" s="165"/>
      <c r="B12" s="203" t="s">
        <v>59</v>
      </c>
      <c r="C12" s="194" t="s">
        <v>25</v>
      </c>
      <c r="D12" s="194">
        <v>94</v>
      </c>
      <c r="E12" s="194">
        <v>95</v>
      </c>
      <c r="F12" s="194">
        <v>94</v>
      </c>
      <c r="G12" s="194">
        <v>93</v>
      </c>
      <c r="H12" s="194">
        <v>89</v>
      </c>
      <c r="I12" s="194">
        <v>84</v>
      </c>
      <c r="J12" s="195">
        <f>SUM(D12:I12)</f>
        <v>549</v>
      </c>
      <c r="K12" s="176"/>
    </row>
    <row r="13" spans="1:11" s="202" customFormat="1" ht="15.75" customHeight="1" thickBot="1">
      <c r="A13" s="166"/>
      <c r="B13" s="196" t="s">
        <v>68</v>
      </c>
      <c r="C13" s="197" t="s">
        <v>25</v>
      </c>
      <c r="D13" s="197">
        <v>87</v>
      </c>
      <c r="E13" s="197">
        <v>88</v>
      </c>
      <c r="F13" s="197">
        <v>81</v>
      </c>
      <c r="G13" s="197">
        <v>78</v>
      </c>
      <c r="H13" s="197">
        <v>85</v>
      </c>
      <c r="I13" s="197">
        <v>78</v>
      </c>
      <c r="J13" s="198">
        <f>SUM(D13:I13)</f>
        <v>497</v>
      </c>
      <c r="K13" s="177"/>
    </row>
    <row r="14" spans="1:11" s="204" customFormat="1" ht="15.75" customHeight="1">
      <c r="A14" s="167">
        <v>4</v>
      </c>
      <c r="B14" s="199" t="s">
        <v>60</v>
      </c>
      <c r="C14" s="200" t="s">
        <v>31</v>
      </c>
      <c r="D14" s="200">
        <v>91</v>
      </c>
      <c r="E14" s="200">
        <v>93</v>
      </c>
      <c r="F14" s="200">
        <v>88</v>
      </c>
      <c r="G14" s="200">
        <v>89</v>
      </c>
      <c r="H14" s="200">
        <v>95</v>
      </c>
      <c r="I14" s="200">
        <v>93</v>
      </c>
      <c r="J14" s="201">
        <f>SUM(D14:I14)</f>
        <v>549</v>
      </c>
      <c r="K14" s="178">
        <f>SUM(D14:I16)</f>
        <v>1572</v>
      </c>
    </row>
    <row r="15" spans="1:11" s="204" customFormat="1" ht="15.75" customHeight="1">
      <c r="A15" s="165"/>
      <c r="B15" s="203" t="s">
        <v>69</v>
      </c>
      <c r="C15" s="194" t="s">
        <v>31</v>
      </c>
      <c r="D15" s="194">
        <v>86</v>
      </c>
      <c r="E15" s="194">
        <v>89</v>
      </c>
      <c r="F15" s="194">
        <v>90</v>
      </c>
      <c r="G15" s="194">
        <v>92</v>
      </c>
      <c r="H15" s="194">
        <v>85</v>
      </c>
      <c r="I15" s="194">
        <v>89</v>
      </c>
      <c r="J15" s="195">
        <f>SUM(D15:I15)</f>
        <v>531</v>
      </c>
      <c r="K15" s="176"/>
    </row>
    <row r="16" spans="1:11" s="202" customFormat="1" ht="15.75" customHeight="1" thickBot="1">
      <c r="A16" s="166"/>
      <c r="B16" s="196" t="s">
        <v>62</v>
      </c>
      <c r="C16" s="197" t="s">
        <v>31</v>
      </c>
      <c r="D16" s="197">
        <v>86</v>
      </c>
      <c r="E16" s="197">
        <v>84</v>
      </c>
      <c r="F16" s="197">
        <v>84</v>
      </c>
      <c r="G16" s="197">
        <v>81</v>
      </c>
      <c r="H16" s="197">
        <v>69</v>
      </c>
      <c r="I16" s="197">
        <v>88</v>
      </c>
      <c r="J16" s="198">
        <f>SUM(D16:I16)</f>
        <v>492</v>
      </c>
      <c r="K16" s="177"/>
    </row>
    <row r="17" spans="1:11" s="202" customFormat="1" ht="15.75" customHeight="1">
      <c r="A17" s="167">
        <v>5</v>
      </c>
      <c r="B17" s="199" t="s">
        <v>70</v>
      </c>
      <c r="C17" s="200" t="s">
        <v>29</v>
      </c>
      <c r="D17" s="200">
        <v>89</v>
      </c>
      <c r="E17" s="200">
        <v>92</v>
      </c>
      <c r="F17" s="200">
        <v>91</v>
      </c>
      <c r="G17" s="200">
        <v>79</v>
      </c>
      <c r="H17" s="200">
        <v>84</v>
      </c>
      <c r="I17" s="200">
        <v>84</v>
      </c>
      <c r="J17" s="201">
        <f>SUM(D17:I17)</f>
        <v>519</v>
      </c>
      <c r="K17" s="178">
        <f>SUM(D17:I19)</f>
        <v>1535</v>
      </c>
    </row>
    <row r="18" spans="1:11" s="202" customFormat="1" ht="15.75" customHeight="1">
      <c r="A18" s="165"/>
      <c r="B18" s="208" t="s">
        <v>76</v>
      </c>
      <c r="C18" s="209" t="s">
        <v>29</v>
      </c>
      <c r="D18" s="209">
        <v>91</v>
      </c>
      <c r="E18" s="209">
        <v>87</v>
      </c>
      <c r="F18" s="209">
        <v>92</v>
      </c>
      <c r="G18" s="209">
        <v>76</v>
      </c>
      <c r="H18" s="209">
        <v>78</v>
      </c>
      <c r="I18" s="209">
        <v>87</v>
      </c>
      <c r="J18" s="195">
        <f>SUM(D18:I18)</f>
        <v>511</v>
      </c>
      <c r="K18" s="176"/>
    </row>
    <row r="19" spans="1:11" s="202" customFormat="1" ht="15.75" customHeight="1" thickBot="1">
      <c r="A19" s="166"/>
      <c r="B19" s="196" t="s">
        <v>156</v>
      </c>
      <c r="C19" s="197" t="s">
        <v>29</v>
      </c>
      <c r="D19" s="197">
        <v>88</v>
      </c>
      <c r="E19" s="197">
        <v>84</v>
      </c>
      <c r="F19" s="197">
        <v>83</v>
      </c>
      <c r="G19" s="197">
        <v>86</v>
      </c>
      <c r="H19" s="197">
        <v>76</v>
      </c>
      <c r="I19" s="197">
        <v>88</v>
      </c>
      <c r="J19" s="198">
        <f>SUM(D19:I19)</f>
        <v>505</v>
      </c>
      <c r="K19" s="177"/>
    </row>
    <row r="20" spans="1:11" s="204" customFormat="1" ht="15.75" customHeight="1">
      <c r="A20" s="167">
        <v>6</v>
      </c>
      <c r="B20" s="199" t="s">
        <v>67</v>
      </c>
      <c r="C20" s="200" t="s">
        <v>28</v>
      </c>
      <c r="D20" s="200">
        <v>84</v>
      </c>
      <c r="E20" s="200">
        <v>89</v>
      </c>
      <c r="F20" s="200">
        <v>93</v>
      </c>
      <c r="G20" s="200">
        <v>90</v>
      </c>
      <c r="H20" s="200">
        <v>92</v>
      </c>
      <c r="I20" s="200">
        <v>89</v>
      </c>
      <c r="J20" s="201">
        <f>SUM(D20:I20)</f>
        <v>537</v>
      </c>
      <c r="K20" s="178">
        <f>SUM(D20:I22)</f>
        <v>1435</v>
      </c>
    </row>
    <row r="21" spans="1:11" s="204" customFormat="1" ht="15.75" customHeight="1">
      <c r="A21" s="165"/>
      <c r="B21" s="203" t="s">
        <v>131</v>
      </c>
      <c r="C21" s="194" t="s">
        <v>28</v>
      </c>
      <c r="D21" s="194">
        <v>82</v>
      </c>
      <c r="E21" s="194">
        <v>89</v>
      </c>
      <c r="F21" s="194">
        <v>83</v>
      </c>
      <c r="G21" s="194">
        <v>91</v>
      </c>
      <c r="H21" s="194">
        <v>86</v>
      </c>
      <c r="I21" s="194">
        <v>88</v>
      </c>
      <c r="J21" s="195">
        <f>SUM(D21:I21)</f>
        <v>519</v>
      </c>
      <c r="K21" s="176"/>
    </row>
    <row r="22" spans="1:11" s="204" customFormat="1" ht="15.75" customHeight="1" thickBot="1">
      <c r="A22" s="166"/>
      <c r="B22" s="210" t="s">
        <v>112</v>
      </c>
      <c r="C22" s="211" t="s">
        <v>28</v>
      </c>
      <c r="D22" s="211">
        <v>85</v>
      </c>
      <c r="E22" s="211">
        <v>74</v>
      </c>
      <c r="F22" s="211">
        <v>85</v>
      </c>
      <c r="G22" s="211">
        <v>64</v>
      </c>
      <c r="H22" s="211">
        <v>71</v>
      </c>
      <c r="I22" s="211"/>
      <c r="J22" s="198">
        <f>SUM(D22:I22)</f>
        <v>379</v>
      </c>
      <c r="K22" s="177"/>
    </row>
    <row r="23" spans="1:11" s="204" customFormat="1" ht="15.75" customHeight="1">
      <c r="A23" s="167">
        <v>7</v>
      </c>
      <c r="B23" s="199" t="s">
        <v>73</v>
      </c>
      <c r="C23" s="200" t="s">
        <v>27</v>
      </c>
      <c r="D23" s="200">
        <v>90</v>
      </c>
      <c r="E23" s="200">
        <v>75</v>
      </c>
      <c r="F23" s="200">
        <v>85</v>
      </c>
      <c r="G23" s="200">
        <v>80</v>
      </c>
      <c r="H23" s="200">
        <v>94</v>
      </c>
      <c r="I23" s="200">
        <v>87</v>
      </c>
      <c r="J23" s="201">
        <f>SUM(D23:I23)</f>
        <v>511</v>
      </c>
      <c r="K23" s="178">
        <f>SUM(D23:I25)</f>
        <v>1266</v>
      </c>
    </row>
    <row r="24" spans="1:11" s="204" customFormat="1" ht="15.75" customHeight="1">
      <c r="A24" s="165"/>
      <c r="B24" s="199" t="s">
        <v>50</v>
      </c>
      <c r="C24" s="200" t="s">
        <v>27</v>
      </c>
      <c r="D24" s="200">
        <v>83</v>
      </c>
      <c r="E24" s="200">
        <v>86</v>
      </c>
      <c r="F24" s="200">
        <v>85</v>
      </c>
      <c r="G24" s="200">
        <v>83</v>
      </c>
      <c r="H24" s="200">
        <v>77</v>
      </c>
      <c r="I24" s="200">
        <v>82</v>
      </c>
      <c r="J24" s="195">
        <f>SUM(D24:I24)</f>
        <v>496</v>
      </c>
      <c r="K24" s="176"/>
    </row>
    <row r="25" spans="1:11" s="204" customFormat="1" ht="15.75" customHeight="1" thickBot="1">
      <c r="A25" s="174"/>
      <c r="B25" s="282" t="s">
        <v>107</v>
      </c>
      <c r="C25" s="283" t="s">
        <v>27</v>
      </c>
      <c r="D25" s="283">
        <v>84</v>
      </c>
      <c r="E25" s="283">
        <v>73</v>
      </c>
      <c r="F25" s="283">
        <v>72</v>
      </c>
      <c r="G25" s="283">
        <v>30</v>
      </c>
      <c r="H25" s="283"/>
      <c r="I25" s="283"/>
      <c r="J25" s="313">
        <f>SUM(D25:I25)</f>
        <v>259</v>
      </c>
      <c r="K25" s="179"/>
    </row>
    <row r="26" ht="15.75" thickTop="1"/>
  </sheetData>
  <sheetProtection/>
  <mergeCells count="16">
    <mergeCell ref="K14:K16"/>
    <mergeCell ref="K17:K19"/>
    <mergeCell ref="K20:K22"/>
    <mergeCell ref="K23:K25"/>
    <mergeCell ref="A1:J1"/>
    <mergeCell ref="A2:J2"/>
    <mergeCell ref="K5:K7"/>
    <mergeCell ref="K8:K10"/>
    <mergeCell ref="K11:K13"/>
    <mergeCell ref="A5:A7"/>
    <mergeCell ref="A8:A10"/>
    <mergeCell ref="A11:A13"/>
    <mergeCell ref="A14:A16"/>
    <mergeCell ref="A17:A19"/>
    <mergeCell ref="A20:A22"/>
    <mergeCell ref="A23:A25"/>
  </mergeCells>
  <printOptions/>
  <pageMargins left="0.5" right="0.25" top="0.75" bottom="0.75" header="0.3" footer="0.3"/>
  <pageSetup fitToHeight="1" fitToWidth="1" horizontalDpi="600" verticalDpi="600" orientation="portrait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Zeros="0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7.28125" style="37" customWidth="1"/>
    <col min="2" max="2" width="22.7109375" style="1" customWidth="1"/>
    <col min="3" max="3" width="15.7109375" style="1" customWidth="1"/>
    <col min="4" max="4" width="8.28125" style="10" customWidth="1"/>
    <col min="5" max="6" width="6.7109375" style="10" customWidth="1"/>
    <col min="7" max="8" width="8.7109375" style="11" customWidth="1"/>
  </cols>
  <sheetData>
    <row r="1" spans="1:8" s="5" customFormat="1" ht="21.75" customHeight="1">
      <c r="A1" s="124" t="s">
        <v>22</v>
      </c>
      <c r="B1" s="124"/>
      <c r="C1" s="124"/>
      <c r="D1" s="124"/>
      <c r="E1" s="124"/>
      <c r="F1" s="124"/>
      <c r="G1" s="124"/>
      <c r="H1" s="124"/>
    </row>
    <row r="2" spans="1:8" s="5" customFormat="1" ht="18" customHeight="1">
      <c r="A2" s="124" t="s">
        <v>229</v>
      </c>
      <c r="B2" s="124"/>
      <c r="C2" s="124"/>
      <c r="D2" s="124"/>
      <c r="E2" s="124"/>
      <c r="F2" s="124"/>
      <c r="G2" s="124"/>
      <c r="H2" s="124"/>
    </row>
    <row r="3" spans="1:11" s="3" customFormat="1" ht="18" customHeight="1" thickBot="1">
      <c r="A3" s="33"/>
      <c r="B3" s="77"/>
      <c r="C3" s="77"/>
      <c r="D3" s="78"/>
      <c r="E3" s="78"/>
      <c r="F3" s="78"/>
      <c r="G3" s="79"/>
      <c r="H3" s="79"/>
      <c r="I3" s="80"/>
      <c r="J3" s="80"/>
      <c r="K3" s="80"/>
    </row>
    <row r="4" spans="1:11" s="6" customFormat="1" ht="49.5" customHeight="1" thickBot="1" thickTop="1">
      <c r="A4" s="34" t="s">
        <v>185</v>
      </c>
      <c r="B4" s="81" t="s">
        <v>192</v>
      </c>
      <c r="C4" s="82" t="s">
        <v>3</v>
      </c>
      <c r="D4" s="83" t="s">
        <v>0</v>
      </c>
      <c r="E4" s="103" t="s">
        <v>154</v>
      </c>
      <c r="F4" s="103" t="s">
        <v>155</v>
      </c>
      <c r="G4" s="84" t="s">
        <v>1</v>
      </c>
      <c r="H4" s="85" t="s">
        <v>123</v>
      </c>
      <c r="I4" s="86"/>
      <c r="J4" s="86"/>
      <c r="K4" s="86"/>
    </row>
    <row r="5" spans="1:11" s="192" customFormat="1" ht="15.75" customHeight="1" thickTop="1">
      <c r="A5" s="236">
        <v>1</v>
      </c>
      <c r="B5" s="203" t="s">
        <v>42</v>
      </c>
      <c r="C5" s="194" t="s">
        <v>186</v>
      </c>
      <c r="D5" s="191">
        <v>566</v>
      </c>
      <c r="E5" s="314">
        <v>48.8</v>
      </c>
      <c r="F5" s="314">
        <v>46</v>
      </c>
      <c r="G5" s="314">
        <f>SUM(E5:F5)</f>
        <v>94.8</v>
      </c>
      <c r="H5" s="315">
        <f>SUM(D5+G5)</f>
        <v>660.8</v>
      </c>
      <c r="I5" s="316"/>
      <c r="J5" s="316"/>
      <c r="K5" s="316"/>
    </row>
    <row r="6" spans="1:11" s="192" customFormat="1" ht="15.75" customHeight="1">
      <c r="A6" s="317">
        <v>2</v>
      </c>
      <c r="B6" s="203" t="s">
        <v>54</v>
      </c>
      <c r="C6" s="194" t="s">
        <v>24</v>
      </c>
      <c r="D6" s="195">
        <v>559</v>
      </c>
      <c r="E6" s="318">
        <v>46.7</v>
      </c>
      <c r="F6" s="318">
        <v>52.4</v>
      </c>
      <c r="G6" s="318">
        <f aca="true" t="shared" si="0" ref="G6:G12">SUM(E6:F6)</f>
        <v>99.1</v>
      </c>
      <c r="H6" s="319">
        <f>SUM(G6,D6)</f>
        <v>658.1</v>
      </c>
      <c r="I6" s="316"/>
      <c r="J6" s="316"/>
      <c r="K6" s="316"/>
    </row>
    <row r="7" spans="1:11" s="192" customFormat="1" ht="15.75" customHeight="1">
      <c r="A7" s="238">
        <v>3</v>
      </c>
      <c r="B7" s="203" t="s">
        <v>52</v>
      </c>
      <c r="C7" s="194" t="s">
        <v>25</v>
      </c>
      <c r="D7" s="195">
        <v>557</v>
      </c>
      <c r="E7" s="318">
        <v>50.8</v>
      </c>
      <c r="F7" s="318">
        <v>48.6</v>
      </c>
      <c r="G7" s="318">
        <f t="shared" si="0"/>
        <v>99.4</v>
      </c>
      <c r="H7" s="319">
        <f aca="true" t="shared" si="1" ref="H7:H12">SUM(D7+G7)</f>
        <v>656.4</v>
      </c>
      <c r="I7" s="316"/>
      <c r="J7" s="316"/>
      <c r="K7" s="316"/>
    </row>
    <row r="8" spans="1:11" s="192" customFormat="1" ht="15.75" customHeight="1">
      <c r="A8" s="238">
        <v>4</v>
      </c>
      <c r="B8" s="203" t="s">
        <v>49</v>
      </c>
      <c r="C8" s="194" t="s">
        <v>30</v>
      </c>
      <c r="D8" s="195">
        <v>553</v>
      </c>
      <c r="E8" s="318">
        <v>48.9</v>
      </c>
      <c r="F8" s="318">
        <v>48.6</v>
      </c>
      <c r="G8" s="318">
        <f t="shared" si="0"/>
        <v>97.5</v>
      </c>
      <c r="H8" s="319">
        <f t="shared" si="1"/>
        <v>650.5</v>
      </c>
      <c r="I8" s="316"/>
      <c r="J8" s="316"/>
      <c r="K8" s="316"/>
    </row>
    <row r="9" spans="1:11" s="204" customFormat="1" ht="15.75" customHeight="1">
      <c r="A9" s="241">
        <v>5</v>
      </c>
      <c r="B9" s="203" t="s">
        <v>63</v>
      </c>
      <c r="C9" s="194" t="s">
        <v>30</v>
      </c>
      <c r="D9" s="195">
        <v>556</v>
      </c>
      <c r="E9" s="320">
        <v>45.7</v>
      </c>
      <c r="F9" s="318">
        <v>45.2</v>
      </c>
      <c r="G9" s="318">
        <f t="shared" si="0"/>
        <v>90.9</v>
      </c>
      <c r="H9" s="319">
        <f t="shared" si="1"/>
        <v>646.9</v>
      </c>
      <c r="I9" s="263"/>
      <c r="J9" s="263"/>
      <c r="K9" s="263"/>
    </row>
    <row r="10" spans="1:8" s="202" customFormat="1" ht="15.75" customHeight="1">
      <c r="A10" s="238">
        <v>6</v>
      </c>
      <c r="B10" s="203" t="s">
        <v>59</v>
      </c>
      <c r="C10" s="194" t="s">
        <v>25</v>
      </c>
      <c r="D10" s="195">
        <v>549</v>
      </c>
      <c r="E10" s="298">
        <v>49.3</v>
      </c>
      <c r="F10" s="298">
        <v>46.2</v>
      </c>
      <c r="G10" s="298">
        <f t="shared" si="0"/>
        <v>95.5</v>
      </c>
      <c r="H10" s="321">
        <f t="shared" si="1"/>
        <v>644.5</v>
      </c>
    </row>
    <row r="11" spans="1:8" s="202" customFormat="1" ht="15.75" customHeight="1">
      <c r="A11" s="238">
        <v>7</v>
      </c>
      <c r="B11" s="203" t="s">
        <v>60</v>
      </c>
      <c r="C11" s="194" t="s">
        <v>31</v>
      </c>
      <c r="D11" s="195">
        <v>549</v>
      </c>
      <c r="E11" s="298">
        <v>47.4</v>
      </c>
      <c r="F11" s="298">
        <v>47.7</v>
      </c>
      <c r="G11" s="298">
        <f t="shared" si="0"/>
        <v>95.1</v>
      </c>
      <c r="H11" s="321">
        <f t="shared" si="1"/>
        <v>644.1</v>
      </c>
    </row>
    <row r="12" spans="1:11" s="204" customFormat="1" ht="15.75" customHeight="1" thickBot="1">
      <c r="A12" s="322">
        <v>8</v>
      </c>
      <c r="B12" s="214" t="s">
        <v>66</v>
      </c>
      <c r="C12" s="215" t="s">
        <v>30</v>
      </c>
      <c r="D12" s="216">
        <v>543</v>
      </c>
      <c r="E12" s="323">
        <v>47.1</v>
      </c>
      <c r="F12" s="323">
        <v>46.3</v>
      </c>
      <c r="G12" s="323">
        <f t="shared" si="0"/>
        <v>93.4</v>
      </c>
      <c r="H12" s="324">
        <f t="shared" si="1"/>
        <v>636.4</v>
      </c>
      <c r="I12" s="263"/>
      <c r="J12" s="263"/>
      <c r="K12" s="263"/>
    </row>
    <row r="13" spans="1:8" ht="15.75" thickTop="1">
      <c r="A13" s="146"/>
      <c r="B13" s="151"/>
      <c r="C13" s="151"/>
      <c r="D13" s="152"/>
      <c r="E13" s="152"/>
      <c r="F13" s="152"/>
      <c r="G13" s="181"/>
      <c r="H13" s="181"/>
    </row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Zeros="0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7.28125" style="37" customWidth="1"/>
    <col min="2" max="2" width="22.7109375" style="1" customWidth="1"/>
    <col min="3" max="3" width="12.7109375" style="1" customWidth="1"/>
    <col min="4" max="4" width="15.7109375" style="1" customWidth="1"/>
    <col min="5" max="10" width="4.8515625" style="1" customWidth="1"/>
    <col min="11" max="11" width="8.28125" style="10" customWidth="1"/>
  </cols>
  <sheetData>
    <row r="1" spans="1:11" s="5" customFormat="1" ht="21.75" customHeight="1">
      <c r="A1" s="128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5" customFormat="1" ht="18" customHeight="1">
      <c r="A2" s="128" t="s">
        <v>230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3" customFormat="1" ht="18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51"/>
    </row>
    <row r="4" spans="1:11" s="6" customFormat="1" ht="49.5" customHeight="1" thickBot="1" thickTop="1">
      <c r="A4" s="53" t="s">
        <v>185</v>
      </c>
      <c r="B4" s="325" t="s">
        <v>232</v>
      </c>
      <c r="C4" s="325" t="s">
        <v>130</v>
      </c>
      <c r="D4" s="53" t="s">
        <v>226</v>
      </c>
      <c r="E4" s="75" t="s">
        <v>124</v>
      </c>
      <c r="F4" s="75" t="s">
        <v>125</v>
      </c>
      <c r="G4" s="75" t="s">
        <v>126</v>
      </c>
      <c r="H4" s="75" t="s">
        <v>127</v>
      </c>
      <c r="I4" s="75" t="s">
        <v>128</v>
      </c>
      <c r="J4" s="75" t="s">
        <v>129</v>
      </c>
      <c r="K4" s="102" t="s">
        <v>0</v>
      </c>
    </row>
    <row r="5" spans="1:14" s="6" customFormat="1" ht="18" customHeight="1" thickTop="1">
      <c r="A5" s="17"/>
      <c r="B5" s="16"/>
      <c r="C5" s="16"/>
      <c r="D5" s="29"/>
      <c r="E5" s="29"/>
      <c r="F5" s="29"/>
      <c r="G5" s="29"/>
      <c r="H5" s="29"/>
      <c r="I5" s="29"/>
      <c r="J5" s="29"/>
      <c r="K5" s="69">
        <f aca="true" t="shared" si="0" ref="K5:K16">SUM(E5:J5)</f>
        <v>0</v>
      </c>
      <c r="M5" s="14"/>
      <c r="N5" s="14"/>
    </row>
    <row r="6" spans="1:14" s="192" customFormat="1" ht="15.75" customHeight="1">
      <c r="A6" s="238">
        <v>1</v>
      </c>
      <c r="B6" s="203" t="s">
        <v>150</v>
      </c>
      <c r="C6" s="203" t="s">
        <v>151</v>
      </c>
      <c r="D6" s="194" t="s">
        <v>39</v>
      </c>
      <c r="E6" s="194">
        <v>94</v>
      </c>
      <c r="F6" s="194">
        <v>93</v>
      </c>
      <c r="G6" s="194">
        <v>95</v>
      </c>
      <c r="H6" s="194">
        <v>90</v>
      </c>
      <c r="I6" s="194">
        <v>92</v>
      </c>
      <c r="J6" s="194">
        <v>91.01</v>
      </c>
      <c r="K6" s="290">
        <f t="shared" si="0"/>
        <v>555.01</v>
      </c>
      <c r="M6" s="204"/>
      <c r="N6" s="204"/>
    </row>
    <row r="7" spans="1:11" s="259" customFormat="1" ht="15.75" customHeight="1">
      <c r="A7" s="238">
        <v>2</v>
      </c>
      <c r="B7" s="203" t="s">
        <v>132</v>
      </c>
      <c r="C7" s="203" t="s">
        <v>133</v>
      </c>
      <c r="D7" s="194" t="s">
        <v>31</v>
      </c>
      <c r="E7" s="194">
        <v>96</v>
      </c>
      <c r="F7" s="194">
        <v>92</v>
      </c>
      <c r="G7" s="194">
        <v>91</v>
      </c>
      <c r="H7" s="194">
        <v>98</v>
      </c>
      <c r="I7" s="194">
        <v>89</v>
      </c>
      <c r="J7" s="194">
        <v>89</v>
      </c>
      <c r="K7" s="290">
        <f t="shared" si="0"/>
        <v>555</v>
      </c>
    </row>
    <row r="8" spans="1:14" s="204" customFormat="1" ht="15.75" customHeight="1">
      <c r="A8" s="317">
        <v>3</v>
      </c>
      <c r="B8" s="203" t="s">
        <v>134</v>
      </c>
      <c r="C8" s="203" t="s">
        <v>135</v>
      </c>
      <c r="D8" s="194" t="s">
        <v>28</v>
      </c>
      <c r="E8" s="194">
        <v>92</v>
      </c>
      <c r="F8" s="194">
        <v>89</v>
      </c>
      <c r="G8" s="194">
        <v>89</v>
      </c>
      <c r="H8" s="194">
        <v>91</v>
      </c>
      <c r="I8" s="194">
        <v>95</v>
      </c>
      <c r="J8" s="194">
        <v>93</v>
      </c>
      <c r="K8" s="290">
        <f t="shared" si="0"/>
        <v>549</v>
      </c>
      <c r="M8" s="202"/>
      <c r="N8" s="202"/>
    </row>
    <row r="9" spans="1:11" s="202" customFormat="1" ht="15.75" customHeight="1">
      <c r="A9" s="238">
        <v>4</v>
      </c>
      <c r="B9" s="203" t="s">
        <v>144</v>
      </c>
      <c r="C9" s="203" t="s">
        <v>145</v>
      </c>
      <c r="D9" s="194" t="s">
        <v>26</v>
      </c>
      <c r="E9" s="194">
        <v>89</v>
      </c>
      <c r="F9" s="194">
        <v>86</v>
      </c>
      <c r="G9" s="194">
        <v>86</v>
      </c>
      <c r="H9" s="194">
        <v>84</v>
      </c>
      <c r="I9" s="194">
        <v>92</v>
      </c>
      <c r="J9" s="194">
        <v>90</v>
      </c>
      <c r="K9" s="290">
        <f t="shared" si="0"/>
        <v>527</v>
      </c>
    </row>
    <row r="10" spans="1:14" s="202" customFormat="1" ht="15.75" customHeight="1">
      <c r="A10" s="238">
        <v>5</v>
      </c>
      <c r="B10" s="203" t="s">
        <v>146</v>
      </c>
      <c r="C10" s="203" t="s">
        <v>147</v>
      </c>
      <c r="D10" s="194" t="s">
        <v>31</v>
      </c>
      <c r="E10" s="194">
        <v>83</v>
      </c>
      <c r="F10" s="194">
        <v>85</v>
      </c>
      <c r="G10" s="194">
        <v>79</v>
      </c>
      <c r="H10" s="194">
        <v>96</v>
      </c>
      <c r="I10" s="194">
        <v>94</v>
      </c>
      <c r="J10" s="194">
        <v>87</v>
      </c>
      <c r="K10" s="290">
        <f t="shared" si="0"/>
        <v>524</v>
      </c>
      <c r="M10" s="259"/>
      <c r="N10" s="259"/>
    </row>
    <row r="11" spans="1:14" s="204" customFormat="1" ht="15.75" customHeight="1">
      <c r="A11" s="238">
        <v>6</v>
      </c>
      <c r="B11" s="208" t="s">
        <v>136</v>
      </c>
      <c r="C11" s="208" t="s">
        <v>137</v>
      </c>
      <c r="D11" s="209" t="s">
        <v>30</v>
      </c>
      <c r="E11" s="194">
        <v>87</v>
      </c>
      <c r="F11" s="194">
        <v>89</v>
      </c>
      <c r="G11" s="194">
        <v>90</v>
      </c>
      <c r="H11" s="194">
        <v>87</v>
      </c>
      <c r="I11" s="194">
        <v>80</v>
      </c>
      <c r="J11" s="194">
        <v>88</v>
      </c>
      <c r="K11" s="290">
        <f t="shared" si="0"/>
        <v>521</v>
      </c>
      <c r="M11" s="202"/>
      <c r="N11" s="202"/>
    </row>
    <row r="12" spans="1:14" s="204" customFormat="1" ht="15.75" customHeight="1">
      <c r="A12" s="238">
        <v>7</v>
      </c>
      <c r="B12" s="203" t="s">
        <v>152</v>
      </c>
      <c r="C12" s="203" t="s">
        <v>153</v>
      </c>
      <c r="D12" s="194" t="s">
        <v>39</v>
      </c>
      <c r="E12" s="194">
        <v>89</v>
      </c>
      <c r="F12" s="194">
        <v>88</v>
      </c>
      <c r="G12" s="194">
        <v>86</v>
      </c>
      <c r="H12" s="194">
        <v>79</v>
      </c>
      <c r="I12" s="194">
        <v>87</v>
      </c>
      <c r="J12" s="194">
        <v>87</v>
      </c>
      <c r="K12" s="290">
        <f t="shared" si="0"/>
        <v>516</v>
      </c>
      <c r="M12" s="202"/>
      <c r="N12" s="202"/>
    </row>
    <row r="13" spans="1:11" s="202" customFormat="1" ht="15.75" customHeight="1">
      <c r="A13" s="317">
        <v>8</v>
      </c>
      <c r="B13" s="208" t="s">
        <v>142</v>
      </c>
      <c r="C13" s="208" t="s">
        <v>143</v>
      </c>
      <c r="D13" s="209" t="s">
        <v>31</v>
      </c>
      <c r="E13" s="209">
        <v>77</v>
      </c>
      <c r="F13" s="209">
        <v>84</v>
      </c>
      <c r="G13" s="209">
        <v>85</v>
      </c>
      <c r="H13" s="209">
        <v>88</v>
      </c>
      <c r="I13" s="209">
        <v>81</v>
      </c>
      <c r="J13" s="209">
        <v>91</v>
      </c>
      <c r="K13" s="290">
        <f t="shared" si="0"/>
        <v>506</v>
      </c>
    </row>
    <row r="14" spans="1:14" s="204" customFormat="1" ht="15.75" customHeight="1">
      <c r="A14" s="238">
        <v>9</v>
      </c>
      <c r="B14" s="203" t="s">
        <v>140</v>
      </c>
      <c r="C14" s="203" t="s">
        <v>141</v>
      </c>
      <c r="D14" s="194" t="s">
        <v>28</v>
      </c>
      <c r="E14" s="194">
        <v>79</v>
      </c>
      <c r="F14" s="194">
        <v>87</v>
      </c>
      <c r="G14" s="194">
        <v>85</v>
      </c>
      <c r="H14" s="194">
        <v>84</v>
      </c>
      <c r="I14" s="194">
        <v>83</v>
      </c>
      <c r="J14" s="194">
        <v>84</v>
      </c>
      <c r="K14" s="290">
        <f t="shared" si="0"/>
        <v>502</v>
      </c>
      <c r="M14" s="202"/>
      <c r="N14" s="202"/>
    </row>
    <row r="15" spans="1:11" s="202" customFormat="1" ht="15.75" customHeight="1">
      <c r="A15" s="238">
        <v>10</v>
      </c>
      <c r="B15" s="203" t="s">
        <v>138</v>
      </c>
      <c r="C15" s="203" t="s">
        <v>139</v>
      </c>
      <c r="D15" s="194" t="s">
        <v>28</v>
      </c>
      <c r="E15" s="194">
        <v>84</v>
      </c>
      <c r="F15" s="194">
        <v>82</v>
      </c>
      <c r="G15" s="194">
        <v>86</v>
      </c>
      <c r="H15" s="194">
        <v>87</v>
      </c>
      <c r="I15" s="194">
        <v>83</v>
      </c>
      <c r="J15" s="194">
        <v>78</v>
      </c>
      <c r="K15" s="290">
        <f t="shared" si="0"/>
        <v>500</v>
      </c>
    </row>
    <row r="16" spans="1:11" s="204" customFormat="1" ht="15.75" customHeight="1">
      <c r="A16" s="238">
        <v>11</v>
      </c>
      <c r="B16" s="203" t="s">
        <v>148</v>
      </c>
      <c r="C16" s="203" t="s">
        <v>149</v>
      </c>
      <c r="D16" s="194" t="s">
        <v>31</v>
      </c>
      <c r="E16" s="194">
        <v>72</v>
      </c>
      <c r="F16" s="194">
        <v>82</v>
      </c>
      <c r="G16" s="194">
        <v>83</v>
      </c>
      <c r="H16" s="194">
        <v>88</v>
      </c>
      <c r="I16" s="194">
        <v>84</v>
      </c>
      <c r="J16" s="194">
        <v>89</v>
      </c>
      <c r="K16" s="290">
        <f t="shared" si="0"/>
        <v>498</v>
      </c>
    </row>
  </sheetData>
  <sheetProtection/>
  <mergeCells count="2">
    <mergeCell ref="A2:K2"/>
    <mergeCell ref="A1:K1"/>
  </mergeCells>
  <printOptions/>
  <pageMargins left="0.5" right="0.25" top="0.75" bottom="0.75" header="0.3" footer="0.3"/>
  <pageSetup fitToHeight="1" fitToWidth="1" horizontalDpi="600" verticalDpi="6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7"/>
  <sheetViews>
    <sheetView showZeros="0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7.00390625" style="1" customWidth="1"/>
    <col min="2" max="2" width="22.7109375" style="1" customWidth="1"/>
    <col min="3" max="3" width="14.57421875" style="1" customWidth="1"/>
    <col min="4" max="9" width="5.7109375" style="1" customWidth="1"/>
    <col min="10" max="10" width="8.7109375" style="10" customWidth="1"/>
    <col min="11" max="12" width="8.7109375" style="11" customWidth="1"/>
  </cols>
  <sheetData>
    <row r="1" spans="1:12" s="2" customFormat="1" ht="21.75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5" customFormat="1" ht="18" customHeight="1">
      <c r="A2" s="124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47" customFormat="1" ht="18" customHeight="1" thickBot="1">
      <c r="A3" s="44"/>
      <c r="B3" s="44"/>
      <c r="C3" s="44"/>
      <c r="D3" s="44"/>
      <c r="E3" s="44"/>
      <c r="F3" s="44"/>
      <c r="G3" s="44"/>
      <c r="H3" s="44"/>
      <c r="I3" s="44"/>
      <c r="J3" s="45"/>
      <c r="K3" s="46"/>
      <c r="L3" s="46"/>
    </row>
    <row r="4" spans="1:12" s="48" customFormat="1" ht="49.5" customHeight="1" thickBot="1" thickTop="1">
      <c r="A4" s="34" t="s">
        <v>185</v>
      </c>
      <c r="B4" s="325" t="s">
        <v>234</v>
      </c>
      <c r="C4" s="53" t="s">
        <v>3</v>
      </c>
      <c r="D4" s="53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4" t="s">
        <v>0</v>
      </c>
      <c r="K4" s="64" t="s">
        <v>1</v>
      </c>
      <c r="L4" s="65" t="s">
        <v>123</v>
      </c>
    </row>
    <row r="5" spans="1:13" s="48" customFormat="1" ht="15" customHeight="1" thickTop="1">
      <c r="A5" s="100">
        <v>1</v>
      </c>
      <c r="B5" s="182" t="s">
        <v>57</v>
      </c>
      <c r="C5" s="101" t="s">
        <v>24</v>
      </c>
      <c r="D5" s="101">
        <v>94</v>
      </c>
      <c r="E5" s="101">
        <v>94</v>
      </c>
      <c r="F5" s="101">
        <v>95</v>
      </c>
      <c r="G5" s="101">
        <v>95</v>
      </c>
      <c r="H5" s="101">
        <v>95</v>
      </c>
      <c r="I5" s="101">
        <v>94</v>
      </c>
      <c r="J5" s="71">
        <f aca="true" t="shared" si="0" ref="J5:J34">SUM(D5:I5)</f>
        <v>567</v>
      </c>
      <c r="K5" s="168">
        <v>98.2</v>
      </c>
      <c r="L5" s="110">
        <f aca="true" t="shared" si="1" ref="L5:L12">SUM(J5:K5)</f>
        <v>665.2</v>
      </c>
      <c r="M5" s="91"/>
    </row>
    <row r="6" spans="1:13" s="48" customFormat="1" ht="15" customHeight="1">
      <c r="A6" s="17">
        <v>2</v>
      </c>
      <c r="B6" s="16" t="s">
        <v>235</v>
      </c>
      <c r="C6" s="29" t="s">
        <v>99</v>
      </c>
      <c r="D6" s="29">
        <v>95</v>
      </c>
      <c r="E6" s="29">
        <v>92</v>
      </c>
      <c r="F6" s="29">
        <v>90</v>
      </c>
      <c r="G6" s="29">
        <v>96</v>
      </c>
      <c r="H6" s="29">
        <v>97</v>
      </c>
      <c r="I6" s="29">
        <v>94</v>
      </c>
      <c r="J6" s="36">
        <f aca="true" t="shared" si="2" ref="J6:J12">SUM(D6:I6)</f>
        <v>564</v>
      </c>
      <c r="K6" s="32">
        <v>96.2</v>
      </c>
      <c r="L6" s="180">
        <f t="shared" si="1"/>
        <v>660.2</v>
      </c>
      <c r="M6" s="91"/>
    </row>
    <row r="7" spans="1:13" s="48" customFormat="1" ht="15" customHeight="1">
      <c r="A7" s="17">
        <v>3</v>
      </c>
      <c r="B7" s="16" t="s">
        <v>44</v>
      </c>
      <c r="C7" s="29" t="s">
        <v>25</v>
      </c>
      <c r="D7" s="29">
        <v>94</v>
      </c>
      <c r="E7" s="29">
        <v>97</v>
      </c>
      <c r="F7" s="29">
        <v>93</v>
      </c>
      <c r="G7" s="29">
        <v>94</v>
      </c>
      <c r="H7" s="29">
        <v>93</v>
      </c>
      <c r="I7" s="29">
        <v>91</v>
      </c>
      <c r="J7" s="36">
        <f t="shared" si="2"/>
        <v>562</v>
      </c>
      <c r="K7" s="32">
        <v>97.2</v>
      </c>
      <c r="L7" s="180">
        <f t="shared" si="1"/>
        <v>659.2</v>
      </c>
      <c r="M7" s="91"/>
    </row>
    <row r="8" spans="1:13" s="48" customFormat="1" ht="15" customHeight="1">
      <c r="A8" s="17">
        <v>4</v>
      </c>
      <c r="B8" s="16" t="s">
        <v>49</v>
      </c>
      <c r="C8" s="29" t="s">
        <v>30</v>
      </c>
      <c r="D8" s="29">
        <v>95</v>
      </c>
      <c r="E8" s="29">
        <v>94</v>
      </c>
      <c r="F8" s="29">
        <v>90</v>
      </c>
      <c r="G8" s="29">
        <v>94</v>
      </c>
      <c r="H8" s="29">
        <v>95</v>
      </c>
      <c r="I8" s="29">
        <v>93.01</v>
      </c>
      <c r="J8" s="36">
        <f t="shared" si="2"/>
        <v>561.01</v>
      </c>
      <c r="K8" s="32">
        <v>97.4</v>
      </c>
      <c r="L8" s="180">
        <f t="shared" si="1"/>
        <v>658.41</v>
      </c>
      <c r="M8" s="91"/>
    </row>
    <row r="9" spans="1:13" s="14" customFormat="1" ht="15" customHeight="1">
      <c r="A9" s="183">
        <v>5</v>
      </c>
      <c r="B9" s="185" t="s">
        <v>34</v>
      </c>
      <c r="C9" s="184" t="s">
        <v>186</v>
      </c>
      <c r="D9" s="184">
        <v>96</v>
      </c>
      <c r="E9" s="184">
        <v>96</v>
      </c>
      <c r="F9" s="184">
        <v>92</v>
      </c>
      <c r="G9" s="184">
        <v>94</v>
      </c>
      <c r="H9" s="184">
        <v>92</v>
      </c>
      <c r="I9" s="184">
        <v>92</v>
      </c>
      <c r="J9" s="186">
        <f t="shared" si="2"/>
        <v>562</v>
      </c>
      <c r="K9" s="73">
        <v>94.3</v>
      </c>
      <c r="L9" s="180">
        <f t="shared" si="1"/>
        <v>656.3</v>
      </c>
      <c r="M9" s="95"/>
    </row>
    <row r="10" spans="1:13" s="47" customFormat="1" ht="15" customHeight="1">
      <c r="A10" s="17">
        <v>6</v>
      </c>
      <c r="B10" s="16" t="s">
        <v>85</v>
      </c>
      <c r="C10" s="29" t="s">
        <v>25</v>
      </c>
      <c r="D10" s="29">
        <v>91</v>
      </c>
      <c r="E10" s="29">
        <v>92</v>
      </c>
      <c r="F10" s="29">
        <v>96</v>
      </c>
      <c r="G10" s="29">
        <v>92</v>
      </c>
      <c r="H10" s="29">
        <v>95</v>
      </c>
      <c r="I10" s="29">
        <v>94</v>
      </c>
      <c r="J10" s="36">
        <f t="shared" si="2"/>
        <v>560</v>
      </c>
      <c r="K10" s="32">
        <v>95.1</v>
      </c>
      <c r="L10" s="180">
        <f t="shared" si="1"/>
        <v>655.1</v>
      </c>
      <c r="M10" s="95"/>
    </row>
    <row r="11" spans="1:13" s="63" customFormat="1" ht="15" customHeight="1">
      <c r="A11" s="17">
        <v>7</v>
      </c>
      <c r="B11" s="16" t="s">
        <v>54</v>
      </c>
      <c r="C11" s="29" t="s">
        <v>24</v>
      </c>
      <c r="D11" s="29">
        <v>94</v>
      </c>
      <c r="E11" s="29">
        <v>94</v>
      </c>
      <c r="F11" s="29">
        <v>92</v>
      </c>
      <c r="G11" s="29">
        <v>97</v>
      </c>
      <c r="H11" s="29">
        <v>92</v>
      </c>
      <c r="I11" s="29">
        <v>92</v>
      </c>
      <c r="J11" s="36">
        <f t="shared" si="2"/>
        <v>561</v>
      </c>
      <c r="K11" s="31">
        <v>93.5</v>
      </c>
      <c r="L11" s="180">
        <f t="shared" si="1"/>
        <v>654.5</v>
      </c>
      <c r="M11" s="97"/>
    </row>
    <row r="12" spans="1:13" s="14" customFormat="1" ht="15" customHeight="1" thickBot="1">
      <c r="A12" s="17">
        <v>8</v>
      </c>
      <c r="B12" s="16" t="s">
        <v>83</v>
      </c>
      <c r="C12" s="29" t="s">
        <v>186</v>
      </c>
      <c r="D12" s="29">
        <v>90</v>
      </c>
      <c r="E12" s="29">
        <v>93</v>
      </c>
      <c r="F12" s="29">
        <v>96</v>
      </c>
      <c r="G12" s="29">
        <v>96</v>
      </c>
      <c r="H12" s="29">
        <v>92</v>
      </c>
      <c r="I12" s="29">
        <v>90</v>
      </c>
      <c r="J12" s="36">
        <f t="shared" si="2"/>
        <v>557</v>
      </c>
      <c r="K12" s="74">
        <v>96.2</v>
      </c>
      <c r="L12" s="187">
        <f t="shared" si="1"/>
        <v>653.2</v>
      </c>
      <c r="M12" s="99"/>
    </row>
    <row r="13" spans="1:10" s="14" customFormat="1" ht="15" customHeight="1" thickTop="1">
      <c r="A13" s="17">
        <v>9</v>
      </c>
      <c r="B13" s="16" t="s">
        <v>46</v>
      </c>
      <c r="C13" s="29" t="s">
        <v>28</v>
      </c>
      <c r="D13" s="29">
        <v>94</v>
      </c>
      <c r="E13" s="29">
        <v>90</v>
      </c>
      <c r="F13" s="29">
        <v>91</v>
      </c>
      <c r="G13" s="29">
        <v>95</v>
      </c>
      <c r="H13" s="29">
        <v>92</v>
      </c>
      <c r="I13" s="29">
        <v>94</v>
      </c>
      <c r="J13" s="69">
        <f t="shared" si="0"/>
        <v>556</v>
      </c>
    </row>
    <row r="14" spans="1:12" s="47" customFormat="1" ht="15" customHeight="1">
      <c r="A14" s="17">
        <v>10</v>
      </c>
      <c r="B14" s="16" t="s">
        <v>97</v>
      </c>
      <c r="C14" s="29" t="s">
        <v>29</v>
      </c>
      <c r="D14" s="29">
        <v>94</v>
      </c>
      <c r="E14" s="29">
        <v>95</v>
      </c>
      <c r="F14" s="29">
        <v>92</v>
      </c>
      <c r="G14" s="29">
        <v>91</v>
      </c>
      <c r="H14" s="29">
        <v>95</v>
      </c>
      <c r="I14" s="29">
        <v>86</v>
      </c>
      <c r="J14" s="69">
        <f t="shared" si="0"/>
        <v>553</v>
      </c>
      <c r="K14" s="24"/>
      <c r="L14" s="80"/>
    </row>
    <row r="15" spans="1:12" s="47" customFormat="1" ht="15" customHeight="1">
      <c r="A15" s="17">
        <v>11</v>
      </c>
      <c r="B15" s="16" t="s">
        <v>59</v>
      </c>
      <c r="C15" s="29" t="s">
        <v>25</v>
      </c>
      <c r="D15" s="29">
        <v>94</v>
      </c>
      <c r="E15" s="29">
        <v>92</v>
      </c>
      <c r="F15" s="29">
        <v>92</v>
      </c>
      <c r="G15" s="29">
        <v>94</v>
      </c>
      <c r="H15" s="29">
        <v>88</v>
      </c>
      <c r="I15" s="29">
        <v>93</v>
      </c>
      <c r="J15" s="69">
        <f t="shared" si="0"/>
        <v>553</v>
      </c>
      <c r="K15" s="24"/>
      <c r="L15" s="80"/>
    </row>
    <row r="16" spans="1:12" s="47" customFormat="1" ht="15" customHeight="1">
      <c r="A16" s="17">
        <v>12</v>
      </c>
      <c r="B16" s="16" t="s">
        <v>88</v>
      </c>
      <c r="C16" s="29" t="s">
        <v>25</v>
      </c>
      <c r="D16" s="29">
        <v>90</v>
      </c>
      <c r="E16" s="29">
        <v>94</v>
      </c>
      <c r="F16" s="29">
        <v>91</v>
      </c>
      <c r="G16" s="29">
        <v>93</v>
      </c>
      <c r="H16" s="29">
        <v>94</v>
      </c>
      <c r="I16" s="29">
        <v>89</v>
      </c>
      <c r="J16" s="69">
        <f t="shared" si="0"/>
        <v>551</v>
      </c>
      <c r="K16" s="24"/>
      <c r="L16" s="80"/>
    </row>
    <row r="17" spans="1:10" s="14" customFormat="1" ht="15" customHeight="1">
      <c r="A17" s="17">
        <v>13</v>
      </c>
      <c r="B17" s="16" t="s">
        <v>38</v>
      </c>
      <c r="C17" s="29" t="s">
        <v>39</v>
      </c>
      <c r="D17" s="29">
        <v>90</v>
      </c>
      <c r="E17" s="29">
        <v>94</v>
      </c>
      <c r="F17" s="29">
        <v>91</v>
      </c>
      <c r="G17" s="29">
        <v>92</v>
      </c>
      <c r="H17" s="29">
        <v>91</v>
      </c>
      <c r="I17" s="29">
        <v>93</v>
      </c>
      <c r="J17" s="69">
        <f t="shared" si="0"/>
        <v>551</v>
      </c>
    </row>
    <row r="18" spans="1:11" s="14" customFormat="1" ht="15" customHeight="1">
      <c r="A18" s="17">
        <v>14</v>
      </c>
      <c r="B18" s="16" t="s">
        <v>95</v>
      </c>
      <c r="C18" s="29" t="s">
        <v>28</v>
      </c>
      <c r="D18" s="29">
        <v>94</v>
      </c>
      <c r="E18" s="29">
        <v>91</v>
      </c>
      <c r="F18" s="29">
        <v>89</v>
      </c>
      <c r="G18" s="29">
        <v>94</v>
      </c>
      <c r="H18" s="29">
        <v>90</v>
      </c>
      <c r="I18" s="29">
        <v>92</v>
      </c>
      <c r="J18" s="69">
        <f t="shared" si="0"/>
        <v>550</v>
      </c>
      <c r="K18" s="24"/>
    </row>
    <row r="19" spans="1:10" s="14" customFormat="1" ht="15" customHeight="1">
      <c r="A19" s="35">
        <v>15</v>
      </c>
      <c r="B19" s="43" t="s">
        <v>64</v>
      </c>
      <c r="C19" s="42" t="s">
        <v>26</v>
      </c>
      <c r="D19" s="42">
        <v>89</v>
      </c>
      <c r="E19" s="42">
        <v>90</v>
      </c>
      <c r="F19" s="42">
        <v>93</v>
      </c>
      <c r="G19" s="42">
        <v>93</v>
      </c>
      <c r="H19" s="42">
        <v>91</v>
      </c>
      <c r="I19" s="42">
        <v>93</v>
      </c>
      <c r="J19" s="69">
        <f t="shared" si="0"/>
        <v>549</v>
      </c>
    </row>
    <row r="20" spans="1:11" s="14" customFormat="1" ht="15" customHeight="1">
      <c r="A20" s="17">
        <v>16</v>
      </c>
      <c r="B20" s="16" t="s">
        <v>82</v>
      </c>
      <c r="C20" s="29" t="s">
        <v>186</v>
      </c>
      <c r="D20" s="29">
        <v>88</v>
      </c>
      <c r="E20" s="29">
        <v>91</v>
      </c>
      <c r="F20" s="29">
        <v>91</v>
      </c>
      <c r="G20" s="29">
        <v>93</v>
      </c>
      <c r="H20" s="29">
        <v>92</v>
      </c>
      <c r="I20" s="29">
        <v>94</v>
      </c>
      <c r="J20" s="69">
        <f t="shared" si="0"/>
        <v>549</v>
      </c>
      <c r="K20" s="24"/>
    </row>
    <row r="21" spans="1:10" s="14" customFormat="1" ht="15" customHeight="1">
      <c r="A21" s="17">
        <v>17</v>
      </c>
      <c r="B21" s="16" t="s">
        <v>86</v>
      </c>
      <c r="C21" s="29" t="s">
        <v>25</v>
      </c>
      <c r="D21" s="29">
        <v>93</v>
      </c>
      <c r="E21" s="29">
        <v>92</v>
      </c>
      <c r="F21" s="29">
        <v>96</v>
      </c>
      <c r="G21" s="29">
        <v>88</v>
      </c>
      <c r="H21" s="29">
        <v>88</v>
      </c>
      <c r="I21" s="29">
        <v>88</v>
      </c>
      <c r="J21" s="69">
        <f t="shared" si="0"/>
        <v>545</v>
      </c>
    </row>
    <row r="22" spans="1:10" s="14" customFormat="1" ht="15" customHeight="1">
      <c r="A22" s="17">
        <v>18</v>
      </c>
      <c r="B22" s="16" t="s">
        <v>47</v>
      </c>
      <c r="C22" s="29" t="s">
        <v>31</v>
      </c>
      <c r="D22" s="29">
        <v>91</v>
      </c>
      <c r="E22" s="29">
        <v>86</v>
      </c>
      <c r="F22" s="29">
        <v>92</v>
      </c>
      <c r="G22" s="29">
        <v>89</v>
      </c>
      <c r="H22" s="29">
        <v>96</v>
      </c>
      <c r="I22" s="29">
        <v>90</v>
      </c>
      <c r="J22" s="69">
        <f t="shared" si="0"/>
        <v>544</v>
      </c>
    </row>
    <row r="23" spans="1:12" s="47" customFormat="1" ht="15" customHeight="1">
      <c r="A23" s="17">
        <v>19</v>
      </c>
      <c r="B23" s="16" t="s">
        <v>48</v>
      </c>
      <c r="C23" s="29" t="s">
        <v>29</v>
      </c>
      <c r="D23" s="29">
        <v>91</v>
      </c>
      <c r="E23" s="29">
        <v>89</v>
      </c>
      <c r="F23" s="29">
        <v>91</v>
      </c>
      <c r="G23" s="29">
        <v>91</v>
      </c>
      <c r="H23" s="29">
        <v>92</v>
      </c>
      <c r="I23" s="29">
        <v>89</v>
      </c>
      <c r="J23" s="69">
        <f t="shared" si="0"/>
        <v>543</v>
      </c>
      <c r="K23" s="24"/>
      <c r="L23" s="80"/>
    </row>
    <row r="24" spans="1:12" s="47" customFormat="1" ht="15" customHeight="1">
      <c r="A24" s="17">
        <v>20</v>
      </c>
      <c r="B24" s="16" t="s">
        <v>100</v>
      </c>
      <c r="C24" s="29" t="s">
        <v>30</v>
      </c>
      <c r="D24" s="29">
        <v>89</v>
      </c>
      <c r="E24" s="29">
        <v>93</v>
      </c>
      <c r="F24" s="29">
        <v>92</v>
      </c>
      <c r="G24" s="29">
        <v>91</v>
      </c>
      <c r="H24" s="29">
        <v>91</v>
      </c>
      <c r="I24" s="29">
        <v>87</v>
      </c>
      <c r="J24" s="69">
        <f t="shared" si="0"/>
        <v>543</v>
      </c>
      <c r="K24" s="24"/>
      <c r="L24" s="80"/>
    </row>
    <row r="25" spans="1:10" s="24" customFormat="1" ht="15" customHeight="1">
      <c r="A25" s="17">
        <v>21</v>
      </c>
      <c r="B25" s="16" t="s">
        <v>101</v>
      </c>
      <c r="C25" s="29" t="s">
        <v>186</v>
      </c>
      <c r="D25" s="29">
        <v>90</v>
      </c>
      <c r="E25" s="29">
        <v>92</v>
      </c>
      <c r="F25" s="29">
        <v>90</v>
      </c>
      <c r="G25" s="29">
        <v>90</v>
      </c>
      <c r="H25" s="29">
        <v>90</v>
      </c>
      <c r="I25" s="29">
        <v>90</v>
      </c>
      <c r="J25" s="69">
        <f t="shared" si="0"/>
        <v>542</v>
      </c>
    </row>
    <row r="26" spans="1:11" s="14" customFormat="1" ht="15" customHeight="1">
      <c r="A26" s="26">
        <v>22</v>
      </c>
      <c r="B26" s="28" t="s">
        <v>98</v>
      </c>
      <c r="C26" s="27" t="s">
        <v>28</v>
      </c>
      <c r="D26" s="27">
        <v>93</v>
      </c>
      <c r="E26" s="27">
        <v>91</v>
      </c>
      <c r="F26" s="27">
        <v>94</v>
      </c>
      <c r="G26" s="27">
        <v>90</v>
      </c>
      <c r="H26" s="27">
        <v>82</v>
      </c>
      <c r="I26" s="27">
        <v>90</v>
      </c>
      <c r="J26" s="70">
        <f t="shared" si="0"/>
        <v>540</v>
      </c>
      <c r="K26" s="24"/>
    </row>
    <row r="27" spans="1:12" s="47" customFormat="1" ht="15" customHeight="1">
      <c r="A27" s="17">
        <v>23</v>
      </c>
      <c r="B27" s="16" t="s">
        <v>52</v>
      </c>
      <c r="C27" s="29" t="s">
        <v>25</v>
      </c>
      <c r="D27" s="29">
        <v>90</v>
      </c>
      <c r="E27" s="29">
        <v>89</v>
      </c>
      <c r="F27" s="29">
        <v>90</v>
      </c>
      <c r="G27" s="29">
        <v>89</v>
      </c>
      <c r="H27" s="29">
        <v>90</v>
      </c>
      <c r="I27" s="29">
        <v>91</v>
      </c>
      <c r="J27" s="69">
        <f t="shared" si="0"/>
        <v>539</v>
      </c>
      <c r="K27" s="24"/>
      <c r="L27" s="80"/>
    </row>
    <row r="28" spans="1:11" s="14" customFormat="1" ht="15" customHeight="1">
      <c r="A28" s="17">
        <v>24</v>
      </c>
      <c r="B28" s="16" t="s">
        <v>110</v>
      </c>
      <c r="C28" s="29" t="s">
        <v>26</v>
      </c>
      <c r="D28" s="29">
        <v>88</v>
      </c>
      <c r="E28" s="29">
        <v>89</v>
      </c>
      <c r="F28" s="29">
        <v>90</v>
      </c>
      <c r="G28" s="29">
        <v>89</v>
      </c>
      <c r="H28" s="29">
        <v>88</v>
      </c>
      <c r="I28" s="29">
        <v>93</v>
      </c>
      <c r="J28" s="69">
        <f t="shared" si="0"/>
        <v>537</v>
      </c>
      <c r="K28" s="24"/>
    </row>
    <row r="29" spans="1:10" s="24" customFormat="1" ht="15" customHeight="1">
      <c r="A29" s="17">
        <v>25</v>
      </c>
      <c r="B29" s="16" t="s">
        <v>58</v>
      </c>
      <c r="C29" s="29" t="s">
        <v>28</v>
      </c>
      <c r="D29" s="29">
        <v>86</v>
      </c>
      <c r="E29" s="29">
        <v>91</v>
      </c>
      <c r="F29" s="29">
        <v>92</v>
      </c>
      <c r="G29" s="29">
        <v>91</v>
      </c>
      <c r="H29" s="29">
        <v>87</v>
      </c>
      <c r="I29" s="29">
        <v>90</v>
      </c>
      <c r="J29" s="69">
        <f t="shared" si="0"/>
        <v>537</v>
      </c>
    </row>
    <row r="30" spans="1:11" s="14" customFormat="1" ht="15" customHeight="1">
      <c r="A30" s="17">
        <v>26</v>
      </c>
      <c r="B30" s="16" t="s">
        <v>56</v>
      </c>
      <c r="C30" s="29" t="s">
        <v>29</v>
      </c>
      <c r="D30" s="29">
        <v>91</v>
      </c>
      <c r="E30" s="29">
        <v>89</v>
      </c>
      <c r="F30" s="29">
        <v>91</v>
      </c>
      <c r="G30" s="29">
        <v>91</v>
      </c>
      <c r="H30" s="29">
        <v>88</v>
      </c>
      <c r="I30" s="29">
        <v>86</v>
      </c>
      <c r="J30" s="69">
        <f t="shared" si="0"/>
        <v>536</v>
      </c>
      <c r="K30" s="24"/>
    </row>
    <row r="31" spans="1:11" s="14" customFormat="1" ht="15" customHeight="1">
      <c r="A31" s="17">
        <v>27</v>
      </c>
      <c r="B31" s="16" t="s">
        <v>84</v>
      </c>
      <c r="C31" s="29" t="s">
        <v>186</v>
      </c>
      <c r="D31" s="29">
        <v>90</v>
      </c>
      <c r="E31" s="29">
        <v>93</v>
      </c>
      <c r="F31" s="29">
        <v>91</v>
      </c>
      <c r="G31" s="29">
        <v>88</v>
      </c>
      <c r="H31" s="29">
        <v>88</v>
      </c>
      <c r="I31" s="29">
        <v>85</v>
      </c>
      <c r="J31" s="69">
        <f t="shared" si="0"/>
        <v>535</v>
      </c>
      <c r="K31" s="24"/>
    </row>
    <row r="32" spans="1:11" s="14" customFormat="1" ht="15" customHeight="1">
      <c r="A32" s="17">
        <v>28</v>
      </c>
      <c r="B32" s="16" t="s">
        <v>102</v>
      </c>
      <c r="C32" s="29" t="s">
        <v>25</v>
      </c>
      <c r="D32" s="29">
        <v>85</v>
      </c>
      <c r="E32" s="29">
        <v>92</v>
      </c>
      <c r="F32" s="29">
        <v>93</v>
      </c>
      <c r="G32" s="29">
        <v>84</v>
      </c>
      <c r="H32" s="29">
        <v>87</v>
      </c>
      <c r="I32" s="29">
        <v>93</v>
      </c>
      <c r="J32" s="69">
        <f t="shared" si="0"/>
        <v>534</v>
      </c>
      <c r="K32" s="24"/>
    </row>
    <row r="33" spans="1:10" s="14" customFormat="1" ht="15" customHeight="1">
      <c r="A33" s="17">
        <v>29</v>
      </c>
      <c r="B33" s="16" t="s">
        <v>51</v>
      </c>
      <c r="C33" s="29" t="s">
        <v>29</v>
      </c>
      <c r="D33" s="29">
        <v>81</v>
      </c>
      <c r="E33" s="29">
        <v>81</v>
      </c>
      <c r="F33" s="29">
        <v>92</v>
      </c>
      <c r="G33" s="29">
        <v>91</v>
      </c>
      <c r="H33" s="29">
        <v>90</v>
      </c>
      <c r="I33" s="29">
        <v>92</v>
      </c>
      <c r="J33" s="69">
        <f t="shared" si="0"/>
        <v>527</v>
      </c>
    </row>
    <row r="34" spans="1:11" s="14" customFormat="1" ht="15" customHeight="1" thickBot="1">
      <c r="A34" s="132">
        <v>30</v>
      </c>
      <c r="B34" s="133" t="s">
        <v>79</v>
      </c>
      <c r="C34" s="131" t="s">
        <v>26</v>
      </c>
      <c r="D34" s="131">
        <v>87</v>
      </c>
      <c r="E34" s="131">
        <v>88</v>
      </c>
      <c r="F34" s="131">
        <v>78</v>
      </c>
      <c r="G34" s="131">
        <v>85</v>
      </c>
      <c r="H34" s="131">
        <v>88</v>
      </c>
      <c r="I34" s="131">
        <v>87</v>
      </c>
      <c r="J34" s="144">
        <f t="shared" si="0"/>
        <v>513</v>
      </c>
      <c r="K34" s="24"/>
    </row>
    <row r="35" spans="1:10" s="14" customFormat="1" ht="15" customHeight="1" thickTop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</row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39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5" customFormat="1" ht="15" customHeight="1"/>
    <row r="53" s="15" customFormat="1" ht="15" customHeight="1"/>
    <row r="54" s="15" customFormat="1" ht="15" customHeight="1"/>
    <row r="55" s="15" customFormat="1" ht="15" customHeight="1"/>
    <row r="56" s="15" customFormat="1" ht="15" customHeight="1"/>
    <row r="57" s="15" customFormat="1" ht="15" customHeight="1"/>
    <row r="58" s="15" customFormat="1" ht="15" customHeight="1"/>
    <row r="59" s="15" customFormat="1" ht="15" customHeight="1"/>
    <row r="60" s="15" customFormat="1" ht="15" customHeight="1"/>
    <row r="61" s="15" customFormat="1" ht="15" customHeight="1"/>
    <row r="62" spans="1:12" ht="1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1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15">
      <c r="A64"/>
      <c r="B64"/>
      <c r="C64"/>
      <c r="D64"/>
      <c r="E64"/>
      <c r="F64"/>
      <c r="G64"/>
      <c r="H64"/>
      <c r="I64"/>
      <c r="J64"/>
      <c r="K64"/>
      <c r="L64"/>
    </row>
    <row r="65" spans="1:12" ht="15">
      <c r="A65"/>
      <c r="B65"/>
      <c r="C65"/>
      <c r="D65"/>
      <c r="E65"/>
      <c r="F65"/>
      <c r="G65"/>
      <c r="H65"/>
      <c r="I65"/>
      <c r="J65"/>
      <c r="K65"/>
      <c r="L65"/>
    </row>
    <row r="66" spans="1:12" ht="15">
      <c r="A66"/>
      <c r="B66"/>
      <c r="C66"/>
      <c r="D66"/>
      <c r="E66"/>
      <c r="F66"/>
      <c r="G66"/>
      <c r="H66"/>
      <c r="I66"/>
      <c r="J66"/>
      <c r="K66"/>
      <c r="L66"/>
    </row>
    <row r="67" spans="1:12" ht="15">
      <c r="A67"/>
      <c r="B67"/>
      <c r="C67"/>
      <c r="D67"/>
      <c r="E67"/>
      <c r="F67"/>
      <c r="G67"/>
      <c r="H67"/>
      <c r="I67"/>
      <c r="J67"/>
      <c r="K67"/>
      <c r="L67"/>
    </row>
  </sheetData>
  <sheetProtection/>
  <mergeCells count="2">
    <mergeCell ref="A1:L1"/>
    <mergeCell ref="A2:L2"/>
  </mergeCells>
  <printOptions/>
  <pageMargins left="0.5" right="0" top="0" bottom="0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Zeros="0" zoomScale="83" zoomScaleNormal="83" zoomScalePageLayoutView="0" workbookViewId="0" topLeftCell="A1">
      <selection activeCell="A4" sqref="A4"/>
    </sheetView>
  </sheetViews>
  <sheetFormatPr defaultColWidth="9.140625" defaultRowHeight="15"/>
  <cols>
    <col min="1" max="1" width="6.421875" style="1" customWidth="1"/>
    <col min="2" max="2" width="19.00390625" style="1" customWidth="1"/>
    <col min="3" max="3" width="12.57421875" style="1" customWidth="1"/>
    <col min="4" max="9" width="4.7109375" style="1" customWidth="1"/>
    <col min="10" max="10" width="8.28125" style="10" customWidth="1"/>
    <col min="11" max="11" width="9.140625" style="1" customWidth="1"/>
  </cols>
  <sheetData>
    <row r="1" spans="1:11" s="5" customFormat="1" ht="18" customHeight="1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5" customFormat="1" ht="18" customHeight="1">
      <c r="A2" s="124" t="s">
        <v>183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47" customFormat="1" ht="12" customHeight="1" thickBot="1">
      <c r="A3" s="44"/>
      <c r="B3" s="44"/>
      <c r="C3" s="44"/>
      <c r="D3" s="44"/>
      <c r="E3" s="44"/>
      <c r="F3" s="44"/>
      <c r="G3" s="44"/>
      <c r="H3" s="44"/>
      <c r="I3" s="44"/>
      <c r="J3" s="45"/>
      <c r="K3" s="44"/>
    </row>
    <row r="4" spans="1:11" s="48" customFormat="1" ht="49.5" customHeight="1" thickBot="1" thickTop="1">
      <c r="A4" s="34" t="s">
        <v>185</v>
      </c>
      <c r="B4" s="53" t="s">
        <v>96</v>
      </c>
      <c r="C4" s="53" t="s">
        <v>3</v>
      </c>
      <c r="D4" s="53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4" t="s">
        <v>0</v>
      </c>
      <c r="K4" s="327" t="s">
        <v>10</v>
      </c>
    </row>
    <row r="5" spans="1:11" s="48" customFormat="1" ht="15.75" customHeight="1" thickTop="1">
      <c r="A5" s="328">
        <v>1</v>
      </c>
      <c r="B5" s="116" t="s">
        <v>57</v>
      </c>
      <c r="C5" s="67" t="s">
        <v>24</v>
      </c>
      <c r="D5" s="67">
        <v>94</v>
      </c>
      <c r="E5" s="67">
        <v>94</v>
      </c>
      <c r="F5" s="67">
        <v>95</v>
      </c>
      <c r="G5" s="67">
        <v>95</v>
      </c>
      <c r="H5" s="67">
        <v>95</v>
      </c>
      <c r="I5" s="67">
        <v>94</v>
      </c>
      <c r="J5" s="57">
        <f>SUM(D5:I5)</f>
        <v>567</v>
      </c>
      <c r="K5" s="330">
        <f>SUM(D5:I8)</f>
        <v>2209</v>
      </c>
    </row>
    <row r="6" spans="1:11" s="48" customFormat="1" ht="15.75" customHeight="1">
      <c r="A6" s="165"/>
      <c r="B6" s="92" t="s">
        <v>54</v>
      </c>
      <c r="C6" s="58" t="s">
        <v>24</v>
      </c>
      <c r="D6" s="58">
        <v>94</v>
      </c>
      <c r="E6" s="58">
        <v>94</v>
      </c>
      <c r="F6" s="58">
        <v>92</v>
      </c>
      <c r="G6" s="58">
        <v>97</v>
      </c>
      <c r="H6" s="58">
        <v>92</v>
      </c>
      <c r="I6" s="58">
        <v>92</v>
      </c>
      <c r="J6" s="59">
        <f>SUM(D6:I6)</f>
        <v>561</v>
      </c>
      <c r="K6" s="156"/>
    </row>
    <row r="7" spans="1:11" s="48" customFormat="1" ht="15.75" customHeight="1">
      <c r="A7" s="165"/>
      <c r="B7" s="92" t="s">
        <v>36</v>
      </c>
      <c r="C7" s="58" t="s">
        <v>24</v>
      </c>
      <c r="D7" s="58">
        <v>93</v>
      </c>
      <c r="E7" s="58">
        <v>89</v>
      </c>
      <c r="F7" s="58">
        <v>94</v>
      </c>
      <c r="G7" s="58">
        <v>92</v>
      </c>
      <c r="H7" s="58">
        <v>94</v>
      </c>
      <c r="I7" s="58">
        <v>93</v>
      </c>
      <c r="J7" s="59">
        <f>SUM(D7:I7)</f>
        <v>555</v>
      </c>
      <c r="K7" s="156"/>
    </row>
    <row r="8" spans="1:11" s="48" customFormat="1" ht="15.75" customHeight="1" thickBot="1">
      <c r="A8" s="166"/>
      <c r="B8" s="117" t="s">
        <v>45</v>
      </c>
      <c r="C8" s="66" t="s">
        <v>24</v>
      </c>
      <c r="D8" s="66">
        <v>87</v>
      </c>
      <c r="E8" s="66">
        <v>86</v>
      </c>
      <c r="F8" s="66">
        <v>84</v>
      </c>
      <c r="G8" s="66">
        <v>91</v>
      </c>
      <c r="H8" s="66">
        <v>88</v>
      </c>
      <c r="I8" s="66">
        <v>90</v>
      </c>
      <c r="J8" s="118">
        <f>SUM(D8:I8)</f>
        <v>526</v>
      </c>
      <c r="K8" s="157"/>
    </row>
    <row r="9" spans="1:11" s="14" customFormat="1" ht="15.75" customHeight="1">
      <c r="A9" s="329">
        <v>2</v>
      </c>
      <c r="B9" s="122" t="s">
        <v>34</v>
      </c>
      <c r="C9" s="121" t="s">
        <v>186</v>
      </c>
      <c r="D9" s="121">
        <v>96</v>
      </c>
      <c r="E9" s="121">
        <v>96</v>
      </c>
      <c r="F9" s="121">
        <v>92</v>
      </c>
      <c r="G9" s="121">
        <v>94</v>
      </c>
      <c r="H9" s="121">
        <v>92</v>
      </c>
      <c r="I9" s="121">
        <v>92</v>
      </c>
      <c r="J9" s="333">
        <f>SUM(D9:I9)</f>
        <v>562</v>
      </c>
      <c r="K9" s="331">
        <f>SUM(D9:I12)</f>
        <v>2203</v>
      </c>
    </row>
    <row r="10" spans="1:11" s="47" customFormat="1" ht="15.75" customHeight="1">
      <c r="A10" s="165"/>
      <c r="B10" s="92" t="s">
        <v>83</v>
      </c>
      <c r="C10" s="58" t="s">
        <v>186</v>
      </c>
      <c r="D10" s="58">
        <v>90</v>
      </c>
      <c r="E10" s="58">
        <v>93</v>
      </c>
      <c r="F10" s="58">
        <v>96</v>
      </c>
      <c r="G10" s="58">
        <v>96</v>
      </c>
      <c r="H10" s="58">
        <v>92</v>
      </c>
      <c r="I10" s="58">
        <v>90</v>
      </c>
      <c r="J10" s="59">
        <f>SUM(D10:I10)</f>
        <v>557</v>
      </c>
      <c r="K10" s="156"/>
    </row>
    <row r="11" spans="1:11" s="63" customFormat="1" ht="15.75" customHeight="1">
      <c r="A11" s="165"/>
      <c r="B11" s="92" t="s">
        <v>82</v>
      </c>
      <c r="C11" s="58" t="s">
        <v>186</v>
      </c>
      <c r="D11" s="58">
        <v>88</v>
      </c>
      <c r="E11" s="58">
        <v>91</v>
      </c>
      <c r="F11" s="58">
        <v>91</v>
      </c>
      <c r="G11" s="58">
        <v>93</v>
      </c>
      <c r="H11" s="58">
        <v>92</v>
      </c>
      <c r="I11" s="58">
        <v>94</v>
      </c>
      <c r="J11" s="59">
        <f>SUM(D11:I11)</f>
        <v>549</v>
      </c>
      <c r="K11" s="156"/>
    </row>
    <row r="12" spans="1:11" s="47" customFormat="1" ht="15.75" customHeight="1" thickBot="1">
      <c r="A12" s="166"/>
      <c r="B12" s="117" t="s">
        <v>84</v>
      </c>
      <c r="C12" s="66" t="s">
        <v>186</v>
      </c>
      <c r="D12" s="66">
        <v>90</v>
      </c>
      <c r="E12" s="66">
        <v>93</v>
      </c>
      <c r="F12" s="66">
        <v>91</v>
      </c>
      <c r="G12" s="66">
        <v>88</v>
      </c>
      <c r="H12" s="66">
        <v>88</v>
      </c>
      <c r="I12" s="66">
        <v>85</v>
      </c>
      <c r="J12" s="118">
        <f>SUM(D12:I12)</f>
        <v>535</v>
      </c>
      <c r="K12" s="157"/>
    </row>
    <row r="13" spans="1:11" s="47" customFormat="1" ht="15.75" customHeight="1">
      <c r="A13" s="329">
        <v>3</v>
      </c>
      <c r="B13" s="94" t="s">
        <v>46</v>
      </c>
      <c r="C13" s="93" t="s">
        <v>28</v>
      </c>
      <c r="D13" s="93">
        <v>94</v>
      </c>
      <c r="E13" s="93">
        <v>90</v>
      </c>
      <c r="F13" s="93">
        <v>91</v>
      </c>
      <c r="G13" s="93">
        <v>95</v>
      </c>
      <c r="H13" s="93">
        <v>92</v>
      </c>
      <c r="I13" s="93">
        <v>94</v>
      </c>
      <c r="J13" s="98">
        <f>SUM(D13:I13)</f>
        <v>556</v>
      </c>
      <c r="K13" s="331">
        <f>SUM(D13:I16)</f>
        <v>2200</v>
      </c>
    </row>
    <row r="14" spans="1:11" s="47" customFormat="1" ht="15.75" customHeight="1">
      <c r="A14" s="165"/>
      <c r="B14" s="96" t="s">
        <v>43</v>
      </c>
      <c r="C14" s="60" t="s">
        <v>28</v>
      </c>
      <c r="D14" s="60">
        <v>92</v>
      </c>
      <c r="E14" s="60">
        <v>92</v>
      </c>
      <c r="F14" s="60">
        <v>94</v>
      </c>
      <c r="G14" s="60">
        <v>90</v>
      </c>
      <c r="H14" s="60">
        <v>91</v>
      </c>
      <c r="I14" s="60">
        <v>95</v>
      </c>
      <c r="J14" s="59">
        <f>SUM(D14:I14)</f>
        <v>554</v>
      </c>
      <c r="K14" s="156"/>
    </row>
    <row r="15" spans="1:11" s="47" customFormat="1" ht="15.75" customHeight="1">
      <c r="A15" s="165"/>
      <c r="B15" s="92" t="s">
        <v>95</v>
      </c>
      <c r="C15" s="58" t="s">
        <v>28</v>
      </c>
      <c r="D15" s="58">
        <v>94</v>
      </c>
      <c r="E15" s="58">
        <v>91</v>
      </c>
      <c r="F15" s="58">
        <v>89</v>
      </c>
      <c r="G15" s="58">
        <v>94</v>
      </c>
      <c r="H15" s="58">
        <v>90</v>
      </c>
      <c r="I15" s="58">
        <v>92</v>
      </c>
      <c r="J15" s="59">
        <f>SUM(D15:I15)</f>
        <v>550</v>
      </c>
      <c r="K15" s="156"/>
    </row>
    <row r="16" spans="1:11" s="47" customFormat="1" ht="15.75" customHeight="1" thickBot="1">
      <c r="A16" s="166"/>
      <c r="B16" s="117" t="s">
        <v>98</v>
      </c>
      <c r="C16" s="66" t="s">
        <v>28</v>
      </c>
      <c r="D16" s="66">
        <v>93</v>
      </c>
      <c r="E16" s="66">
        <v>91</v>
      </c>
      <c r="F16" s="66">
        <v>94</v>
      </c>
      <c r="G16" s="66">
        <v>90</v>
      </c>
      <c r="H16" s="66">
        <v>82</v>
      </c>
      <c r="I16" s="66">
        <v>90</v>
      </c>
      <c r="J16" s="118">
        <f>SUM(D16:I16)</f>
        <v>540</v>
      </c>
      <c r="K16" s="157"/>
    </row>
    <row r="17" spans="1:11" s="14" customFormat="1" ht="15.75" customHeight="1">
      <c r="A17" s="329">
        <v>4</v>
      </c>
      <c r="B17" s="94" t="s">
        <v>44</v>
      </c>
      <c r="C17" s="93" t="s">
        <v>25</v>
      </c>
      <c r="D17" s="93">
        <v>94</v>
      </c>
      <c r="E17" s="93">
        <v>97</v>
      </c>
      <c r="F17" s="93">
        <v>93</v>
      </c>
      <c r="G17" s="93">
        <v>94</v>
      </c>
      <c r="H17" s="93">
        <v>93</v>
      </c>
      <c r="I17" s="93">
        <v>91</v>
      </c>
      <c r="J17" s="98">
        <f>SUM(D17:I17)</f>
        <v>562</v>
      </c>
      <c r="K17" s="331">
        <f>SUM(D17:I20)</f>
        <v>2199</v>
      </c>
    </row>
    <row r="18" spans="1:11" s="47" customFormat="1" ht="15.75" customHeight="1">
      <c r="A18" s="165"/>
      <c r="B18" s="92" t="s">
        <v>59</v>
      </c>
      <c r="C18" s="58" t="s">
        <v>25</v>
      </c>
      <c r="D18" s="58">
        <v>94</v>
      </c>
      <c r="E18" s="58">
        <v>92</v>
      </c>
      <c r="F18" s="58">
        <v>92</v>
      </c>
      <c r="G18" s="58">
        <v>94</v>
      </c>
      <c r="H18" s="58">
        <v>88</v>
      </c>
      <c r="I18" s="58">
        <v>93</v>
      </c>
      <c r="J18" s="59">
        <f>SUM(D18:I18)</f>
        <v>553</v>
      </c>
      <c r="K18" s="156"/>
    </row>
    <row r="19" spans="1:11" s="14" customFormat="1" ht="15.75" customHeight="1">
      <c r="A19" s="165"/>
      <c r="B19" s="92" t="s">
        <v>86</v>
      </c>
      <c r="C19" s="58" t="s">
        <v>25</v>
      </c>
      <c r="D19" s="58">
        <v>93</v>
      </c>
      <c r="E19" s="58">
        <v>92</v>
      </c>
      <c r="F19" s="58">
        <v>96</v>
      </c>
      <c r="G19" s="58">
        <v>88</v>
      </c>
      <c r="H19" s="58">
        <v>88</v>
      </c>
      <c r="I19" s="58">
        <v>88</v>
      </c>
      <c r="J19" s="59">
        <f>SUM(D19:I19)</f>
        <v>545</v>
      </c>
      <c r="K19" s="156"/>
    </row>
    <row r="20" spans="1:11" s="14" customFormat="1" ht="15.75" customHeight="1" thickBot="1">
      <c r="A20" s="166"/>
      <c r="B20" s="117" t="s">
        <v>52</v>
      </c>
      <c r="C20" s="66" t="s">
        <v>25</v>
      </c>
      <c r="D20" s="66">
        <v>90</v>
      </c>
      <c r="E20" s="66">
        <v>89</v>
      </c>
      <c r="F20" s="66">
        <v>90</v>
      </c>
      <c r="G20" s="66">
        <v>89</v>
      </c>
      <c r="H20" s="66">
        <v>90</v>
      </c>
      <c r="I20" s="66">
        <v>91</v>
      </c>
      <c r="J20" s="118">
        <f>SUM(D20:I20)</f>
        <v>539</v>
      </c>
      <c r="K20" s="157"/>
    </row>
    <row r="21" spans="1:11" s="14" customFormat="1" ht="15.75" customHeight="1">
      <c r="A21" s="329">
        <v>5</v>
      </c>
      <c r="B21" s="94" t="s">
        <v>49</v>
      </c>
      <c r="C21" s="93" t="s">
        <v>30</v>
      </c>
      <c r="D21" s="93">
        <v>95</v>
      </c>
      <c r="E21" s="93">
        <v>94</v>
      </c>
      <c r="F21" s="93">
        <v>90</v>
      </c>
      <c r="G21" s="93">
        <v>94</v>
      </c>
      <c r="H21" s="93">
        <v>95</v>
      </c>
      <c r="I21" s="93">
        <v>93.01</v>
      </c>
      <c r="J21" s="98">
        <f>SUM(D21:I21)</f>
        <v>561.01</v>
      </c>
      <c r="K21" s="331">
        <v>2174</v>
      </c>
    </row>
    <row r="22" spans="1:11" s="14" customFormat="1" ht="15.75" customHeight="1">
      <c r="A22" s="165"/>
      <c r="B22" s="92" t="s">
        <v>100</v>
      </c>
      <c r="C22" s="58" t="s">
        <v>30</v>
      </c>
      <c r="D22" s="58">
        <v>89</v>
      </c>
      <c r="E22" s="58">
        <v>93</v>
      </c>
      <c r="F22" s="58">
        <v>92</v>
      </c>
      <c r="G22" s="58">
        <v>91</v>
      </c>
      <c r="H22" s="58">
        <v>91</v>
      </c>
      <c r="I22" s="58">
        <v>87</v>
      </c>
      <c r="J22" s="59">
        <f>SUM(D22:I22)</f>
        <v>543</v>
      </c>
      <c r="K22" s="156"/>
    </row>
    <row r="23" spans="1:11" s="47" customFormat="1" ht="15.75" customHeight="1">
      <c r="A23" s="165"/>
      <c r="B23" s="92" t="s">
        <v>182</v>
      </c>
      <c r="C23" s="58" t="s">
        <v>30</v>
      </c>
      <c r="D23" s="58">
        <v>87</v>
      </c>
      <c r="E23" s="58">
        <v>94</v>
      </c>
      <c r="F23" s="58">
        <v>92</v>
      </c>
      <c r="G23" s="58">
        <v>89</v>
      </c>
      <c r="H23" s="58">
        <v>88</v>
      </c>
      <c r="I23" s="58">
        <v>85</v>
      </c>
      <c r="J23" s="59">
        <f>SUM(D23:I23)</f>
        <v>535</v>
      </c>
      <c r="K23" s="156"/>
    </row>
    <row r="24" spans="1:11" s="14" customFormat="1" ht="15.75" customHeight="1" thickBot="1">
      <c r="A24" s="166"/>
      <c r="B24" s="117" t="s">
        <v>113</v>
      </c>
      <c r="C24" s="66" t="s">
        <v>30</v>
      </c>
      <c r="D24" s="66">
        <v>91</v>
      </c>
      <c r="E24" s="66">
        <v>89</v>
      </c>
      <c r="F24" s="66">
        <v>91</v>
      </c>
      <c r="G24" s="66">
        <v>85</v>
      </c>
      <c r="H24" s="66">
        <v>93</v>
      </c>
      <c r="I24" s="66">
        <v>86</v>
      </c>
      <c r="J24" s="118">
        <f>SUM(D24:I24)</f>
        <v>535</v>
      </c>
      <c r="K24" s="157"/>
    </row>
    <row r="25" spans="1:11" s="14" customFormat="1" ht="15.75" customHeight="1">
      <c r="A25" s="329">
        <v>6</v>
      </c>
      <c r="B25" s="94" t="s">
        <v>97</v>
      </c>
      <c r="C25" s="93" t="s">
        <v>29</v>
      </c>
      <c r="D25" s="93">
        <v>94</v>
      </c>
      <c r="E25" s="93">
        <v>95</v>
      </c>
      <c r="F25" s="93">
        <v>92</v>
      </c>
      <c r="G25" s="93">
        <v>91</v>
      </c>
      <c r="H25" s="93">
        <v>95</v>
      </c>
      <c r="I25" s="93">
        <v>86</v>
      </c>
      <c r="J25" s="98">
        <f>SUM(D25:I25)</f>
        <v>553</v>
      </c>
      <c r="K25" s="331">
        <f>SUM(D25:I28)</f>
        <v>2159</v>
      </c>
    </row>
    <row r="26" spans="1:11" s="47" customFormat="1" ht="15.75" customHeight="1">
      <c r="A26" s="165"/>
      <c r="B26" s="92" t="s">
        <v>48</v>
      </c>
      <c r="C26" s="58" t="s">
        <v>29</v>
      </c>
      <c r="D26" s="58">
        <v>91</v>
      </c>
      <c r="E26" s="58">
        <v>89</v>
      </c>
      <c r="F26" s="58">
        <v>91</v>
      </c>
      <c r="G26" s="58">
        <v>91</v>
      </c>
      <c r="H26" s="58">
        <v>92</v>
      </c>
      <c r="I26" s="58">
        <v>89</v>
      </c>
      <c r="J26" s="59">
        <f>SUM(D26:I26)</f>
        <v>543</v>
      </c>
      <c r="K26" s="156"/>
    </row>
    <row r="27" spans="1:11" s="47" customFormat="1" ht="15.75" customHeight="1">
      <c r="A27" s="165"/>
      <c r="B27" s="92" t="s">
        <v>56</v>
      </c>
      <c r="C27" s="58" t="s">
        <v>29</v>
      </c>
      <c r="D27" s="58">
        <v>91</v>
      </c>
      <c r="E27" s="58">
        <v>89</v>
      </c>
      <c r="F27" s="58">
        <v>91</v>
      </c>
      <c r="G27" s="58">
        <v>91</v>
      </c>
      <c r="H27" s="58">
        <v>88</v>
      </c>
      <c r="I27" s="58">
        <v>86</v>
      </c>
      <c r="J27" s="59">
        <f>SUM(D27:I27)</f>
        <v>536</v>
      </c>
      <c r="K27" s="156"/>
    </row>
    <row r="28" spans="1:11" s="14" customFormat="1" ht="15.75" customHeight="1" thickBot="1">
      <c r="A28" s="166"/>
      <c r="B28" s="117" t="s">
        <v>51</v>
      </c>
      <c r="C28" s="66" t="s">
        <v>29</v>
      </c>
      <c r="D28" s="66">
        <v>81</v>
      </c>
      <c r="E28" s="66">
        <v>81</v>
      </c>
      <c r="F28" s="66">
        <v>92</v>
      </c>
      <c r="G28" s="66">
        <v>91</v>
      </c>
      <c r="H28" s="66">
        <v>90</v>
      </c>
      <c r="I28" s="66">
        <v>92</v>
      </c>
      <c r="J28" s="118">
        <f>SUM(D28:I28)</f>
        <v>527</v>
      </c>
      <c r="K28" s="157"/>
    </row>
    <row r="29" spans="1:11" s="14" customFormat="1" ht="15.75" customHeight="1">
      <c r="A29" s="329">
        <v>7</v>
      </c>
      <c r="B29" s="334" t="s">
        <v>64</v>
      </c>
      <c r="C29" s="326" t="s">
        <v>26</v>
      </c>
      <c r="D29" s="326">
        <v>89</v>
      </c>
      <c r="E29" s="326">
        <v>90</v>
      </c>
      <c r="F29" s="326">
        <v>93</v>
      </c>
      <c r="G29" s="326">
        <v>93</v>
      </c>
      <c r="H29" s="326">
        <v>91</v>
      </c>
      <c r="I29" s="326">
        <v>93</v>
      </c>
      <c r="J29" s="98">
        <f>SUM(D29:I29)</f>
        <v>549</v>
      </c>
      <c r="K29" s="331">
        <f>SUM(D29:I32)</f>
        <v>2138</v>
      </c>
    </row>
    <row r="30" spans="1:11" s="47" customFormat="1" ht="15.75" customHeight="1">
      <c r="A30" s="165"/>
      <c r="B30" s="92" t="s">
        <v>74</v>
      </c>
      <c r="C30" s="58" t="s">
        <v>26</v>
      </c>
      <c r="D30" s="58">
        <v>91</v>
      </c>
      <c r="E30" s="58">
        <v>85</v>
      </c>
      <c r="F30" s="58">
        <v>90</v>
      </c>
      <c r="G30" s="58">
        <v>89</v>
      </c>
      <c r="H30" s="58">
        <v>93</v>
      </c>
      <c r="I30" s="58">
        <v>91</v>
      </c>
      <c r="J30" s="59">
        <f>SUM(D30:I30)</f>
        <v>539</v>
      </c>
      <c r="K30" s="156"/>
    </row>
    <row r="31" spans="1:11" s="47" customFormat="1" ht="15.75" customHeight="1">
      <c r="A31" s="165"/>
      <c r="B31" s="92" t="s">
        <v>110</v>
      </c>
      <c r="C31" s="58" t="s">
        <v>26</v>
      </c>
      <c r="D31" s="58">
        <v>88</v>
      </c>
      <c r="E31" s="58">
        <v>89</v>
      </c>
      <c r="F31" s="58">
        <v>90</v>
      </c>
      <c r="G31" s="58">
        <v>89</v>
      </c>
      <c r="H31" s="58">
        <v>88</v>
      </c>
      <c r="I31" s="58">
        <v>93</v>
      </c>
      <c r="J31" s="59">
        <f>SUM(D31:I31)</f>
        <v>537</v>
      </c>
      <c r="K31" s="156"/>
    </row>
    <row r="32" spans="1:11" s="14" customFormat="1" ht="15.75" customHeight="1" thickBot="1">
      <c r="A32" s="166"/>
      <c r="B32" s="117" t="s">
        <v>79</v>
      </c>
      <c r="C32" s="66" t="s">
        <v>26</v>
      </c>
      <c r="D32" s="66">
        <v>87</v>
      </c>
      <c r="E32" s="66">
        <v>88</v>
      </c>
      <c r="F32" s="66">
        <v>78</v>
      </c>
      <c r="G32" s="66">
        <v>85</v>
      </c>
      <c r="H32" s="66">
        <v>88</v>
      </c>
      <c r="I32" s="66">
        <v>87</v>
      </c>
      <c r="J32" s="118">
        <f>SUM(D32:I32)</f>
        <v>513</v>
      </c>
      <c r="K32" s="157"/>
    </row>
    <row r="33" spans="1:11" s="14" customFormat="1" ht="15.75" customHeight="1">
      <c r="A33" s="329">
        <v>8</v>
      </c>
      <c r="B33" s="94" t="s">
        <v>60</v>
      </c>
      <c r="C33" s="93" t="s">
        <v>31</v>
      </c>
      <c r="D33" s="93">
        <v>89</v>
      </c>
      <c r="E33" s="93">
        <v>90</v>
      </c>
      <c r="F33" s="93">
        <v>89</v>
      </c>
      <c r="G33" s="93">
        <v>93</v>
      </c>
      <c r="H33" s="93">
        <v>92</v>
      </c>
      <c r="I33" s="93">
        <v>96</v>
      </c>
      <c r="J33" s="98">
        <f>SUM(D33:I33)</f>
        <v>549</v>
      </c>
      <c r="K33" s="331">
        <f>SUM(D33:I36)</f>
        <v>2118</v>
      </c>
    </row>
    <row r="34" spans="1:11" s="14" customFormat="1" ht="15.75" customHeight="1">
      <c r="A34" s="165"/>
      <c r="B34" s="92" t="s">
        <v>47</v>
      </c>
      <c r="C34" s="58" t="s">
        <v>31</v>
      </c>
      <c r="D34" s="58">
        <v>91</v>
      </c>
      <c r="E34" s="58">
        <v>86</v>
      </c>
      <c r="F34" s="58">
        <v>92</v>
      </c>
      <c r="G34" s="58">
        <v>89</v>
      </c>
      <c r="H34" s="58">
        <v>96</v>
      </c>
      <c r="I34" s="58">
        <v>90</v>
      </c>
      <c r="J34" s="59">
        <f>SUM(D34:I34)</f>
        <v>544</v>
      </c>
      <c r="K34" s="156"/>
    </row>
    <row r="35" spans="1:11" s="47" customFormat="1" ht="15.75" customHeight="1">
      <c r="A35" s="165"/>
      <c r="B35" s="92" t="s">
        <v>103</v>
      </c>
      <c r="C35" s="58" t="s">
        <v>31</v>
      </c>
      <c r="D35" s="58">
        <v>86</v>
      </c>
      <c r="E35" s="58">
        <v>85</v>
      </c>
      <c r="F35" s="58">
        <v>79</v>
      </c>
      <c r="G35" s="58">
        <v>88</v>
      </c>
      <c r="H35" s="58">
        <v>90</v>
      </c>
      <c r="I35" s="58">
        <v>90</v>
      </c>
      <c r="J35" s="59">
        <f>SUM(D35:I35)</f>
        <v>518</v>
      </c>
      <c r="K35" s="156"/>
    </row>
    <row r="36" spans="1:11" s="14" customFormat="1" ht="15.75" customHeight="1" thickBot="1">
      <c r="A36" s="166"/>
      <c r="B36" s="117" t="s">
        <v>104</v>
      </c>
      <c r="C36" s="66" t="s">
        <v>31</v>
      </c>
      <c r="D36" s="66">
        <v>87</v>
      </c>
      <c r="E36" s="66">
        <v>79</v>
      </c>
      <c r="F36" s="66">
        <v>89</v>
      </c>
      <c r="G36" s="66">
        <v>85</v>
      </c>
      <c r="H36" s="66">
        <v>87</v>
      </c>
      <c r="I36" s="66">
        <v>80</v>
      </c>
      <c r="J36" s="118">
        <f>SUM(D36:I36)</f>
        <v>507</v>
      </c>
      <c r="K36" s="157"/>
    </row>
    <row r="37" spans="1:11" s="47" customFormat="1" ht="15.75" customHeight="1">
      <c r="A37" s="329">
        <v>9</v>
      </c>
      <c r="B37" s="94" t="s">
        <v>38</v>
      </c>
      <c r="C37" s="93" t="s">
        <v>39</v>
      </c>
      <c r="D37" s="93">
        <v>90</v>
      </c>
      <c r="E37" s="93">
        <v>94</v>
      </c>
      <c r="F37" s="93">
        <v>91</v>
      </c>
      <c r="G37" s="93">
        <v>92</v>
      </c>
      <c r="H37" s="93">
        <v>91</v>
      </c>
      <c r="I37" s="93">
        <v>93</v>
      </c>
      <c r="J37" s="98">
        <f>SUM(D37:I37)</f>
        <v>551</v>
      </c>
      <c r="K37" s="331">
        <f>SUM(D37:I40)</f>
        <v>2076</v>
      </c>
    </row>
    <row r="38" spans="1:11" s="24" customFormat="1" ht="15.75" customHeight="1">
      <c r="A38" s="165"/>
      <c r="B38" s="92" t="s">
        <v>114</v>
      </c>
      <c r="C38" s="58" t="s">
        <v>39</v>
      </c>
      <c r="D38" s="58">
        <v>89</v>
      </c>
      <c r="E38" s="58">
        <v>81</v>
      </c>
      <c r="F38" s="58">
        <v>84</v>
      </c>
      <c r="G38" s="58">
        <v>87</v>
      </c>
      <c r="H38" s="58">
        <v>87</v>
      </c>
      <c r="I38" s="58">
        <v>87</v>
      </c>
      <c r="J38" s="59">
        <f>SUM(D38:I38)</f>
        <v>515</v>
      </c>
      <c r="K38" s="156"/>
    </row>
    <row r="39" spans="1:11" s="47" customFormat="1" ht="15.75" customHeight="1">
      <c r="A39" s="165"/>
      <c r="B39" s="92" t="s">
        <v>117</v>
      </c>
      <c r="C39" s="58" t="s">
        <v>39</v>
      </c>
      <c r="D39" s="58">
        <v>83</v>
      </c>
      <c r="E39" s="58">
        <v>91</v>
      </c>
      <c r="F39" s="58">
        <v>84</v>
      </c>
      <c r="G39" s="58">
        <v>87</v>
      </c>
      <c r="H39" s="58">
        <v>89</v>
      </c>
      <c r="I39" s="58">
        <v>78</v>
      </c>
      <c r="J39" s="59">
        <f>SUM(D39:I39)</f>
        <v>512</v>
      </c>
      <c r="K39" s="156"/>
    </row>
    <row r="40" spans="1:11" s="14" customFormat="1" ht="15.75" customHeight="1" thickBot="1">
      <c r="A40" s="174"/>
      <c r="B40" s="139" t="s">
        <v>115</v>
      </c>
      <c r="C40" s="61" t="s">
        <v>39</v>
      </c>
      <c r="D40" s="61">
        <v>82</v>
      </c>
      <c r="E40" s="61">
        <v>80</v>
      </c>
      <c r="F40" s="61">
        <v>84</v>
      </c>
      <c r="G40" s="61">
        <v>88</v>
      </c>
      <c r="H40" s="61">
        <v>75</v>
      </c>
      <c r="I40" s="61">
        <v>89</v>
      </c>
      <c r="J40" s="62">
        <f>SUM(D40:I40)</f>
        <v>498</v>
      </c>
      <c r="K40" s="332"/>
    </row>
    <row r="41" ht="15.75" thickTop="1"/>
  </sheetData>
  <sheetProtection/>
  <mergeCells count="20">
    <mergeCell ref="A33:A36"/>
    <mergeCell ref="A37:A40"/>
    <mergeCell ref="K5:K8"/>
    <mergeCell ref="K9:K12"/>
    <mergeCell ref="K13:K16"/>
    <mergeCell ref="K17:K20"/>
    <mergeCell ref="K21:K24"/>
    <mergeCell ref="K25:K28"/>
    <mergeCell ref="K29:K32"/>
    <mergeCell ref="K33:K36"/>
    <mergeCell ref="K37:K40"/>
    <mergeCell ref="A13:A16"/>
    <mergeCell ref="A17:A20"/>
    <mergeCell ref="A21:A24"/>
    <mergeCell ref="A25:A28"/>
    <mergeCell ref="A29:A32"/>
    <mergeCell ref="A1:K1"/>
    <mergeCell ref="A2:K2"/>
    <mergeCell ref="A5:A8"/>
    <mergeCell ref="A9:A12"/>
  </mergeCells>
  <printOptions/>
  <pageMargins left="0.5" right="0" top="0" bottom="0" header="0.3" footer="0.3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="83" zoomScaleNormal="83" zoomScalePageLayoutView="0" workbookViewId="0" topLeftCell="A1">
      <selection activeCell="A1" sqref="A1:E1"/>
    </sheetView>
  </sheetViews>
  <sheetFormatPr defaultColWidth="9.140625" defaultRowHeight="15"/>
  <cols>
    <col min="1" max="1" width="22.7109375" style="25" customWidth="1"/>
    <col min="2" max="3" width="12.7109375" style="37" customWidth="1"/>
    <col min="4" max="4" width="12.7109375" style="41" customWidth="1"/>
    <col min="5" max="5" width="12.7109375" style="37" customWidth="1"/>
    <col min="6" max="6" width="12.7109375" style="1" customWidth="1"/>
    <col min="7" max="7" width="12.7109375" style="0" customWidth="1"/>
    <col min="8" max="8" width="15.7109375" style="0" customWidth="1"/>
  </cols>
  <sheetData>
    <row r="1" spans="1:6" s="50" customFormat="1" ht="18" customHeight="1">
      <c r="A1" s="129" t="s">
        <v>23</v>
      </c>
      <c r="B1" s="129"/>
      <c r="C1" s="129"/>
      <c r="D1" s="129"/>
      <c r="E1" s="129"/>
      <c r="F1" s="49"/>
    </row>
    <row r="2" spans="1:6" s="50" customFormat="1" ht="18" customHeight="1">
      <c r="A2" s="129" t="s">
        <v>12</v>
      </c>
      <c r="B2" s="129"/>
      <c r="C2" s="129"/>
      <c r="D2" s="129"/>
      <c r="E2" s="129"/>
      <c r="F2" s="49"/>
    </row>
    <row r="3" spans="1:6" s="47" customFormat="1" ht="12" customHeight="1" thickBot="1">
      <c r="A3" s="23"/>
      <c r="B3" s="33"/>
      <c r="C3" s="33"/>
      <c r="D3" s="51"/>
      <c r="E3" s="33"/>
      <c r="F3" s="44"/>
    </row>
    <row r="4" spans="1:6" s="48" customFormat="1" ht="49.5" customHeight="1" thickBot="1" thickTop="1">
      <c r="A4" s="52" t="s">
        <v>3</v>
      </c>
      <c r="B4" s="53" t="s">
        <v>13</v>
      </c>
      <c r="C4" s="53" t="s">
        <v>6</v>
      </c>
      <c r="D4" s="54" t="s">
        <v>0</v>
      </c>
      <c r="E4" s="55" t="s">
        <v>11</v>
      </c>
      <c r="F4" s="56"/>
    </row>
    <row r="5" spans="1:6" s="355" customFormat="1" ht="15.75" customHeight="1" thickTop="1">
      <c r="A5" s="350" t="s">
        <v>30</v>
      </c>
      <c r="B5" s="351">
        <v>1652</v>
      </c>
      <c r="C5" s="351">
        <v>1091</v>
      </c>
      <c r="D5" s="352">
        <f aca="true" t="shared" si="0" ref="D5:D10">SUM(B5:C5)</f>
        <v>2743</v>
      </c>
      <c r="E5" s="353">
        <v>1</v>
      </c>
      <c r="F5" s="354"/>
    </row>
    <row r="6" spans="1:6" s="355" customFormat="1" ht="15.75" customHeight="1">
      <c r="A6" s="356" t="s">
        <v>186</v>
      </c>
      <c r="B6" s="357">
        <v>1632</v>
      </c>
      <c r="C6" s="357">
        <v>1065</v>
      </c>
      <c r="D6" s="358">
        <f t="shared" si="0"/>
        <v>2697</v>
      </c>
      <c r="E6" s="359">
        <v>2</v>
      </c>
      <c r="F6" s="354"/>
    </row>
    <row r="7" spans="1:6" s="355" customFormat="1" ht="15.75" customHeight="1">
      <c r="A7" s="360" t="s">
        <v>25</v>
      </c>
      <c r="B7" s="361">
        <v>1603</v>
      </c>
      <c r="C7" s="361">
        <v>1061</v>
      </c>
      <c r="D7" s="358">
        <f t="shared" si="0"/>
        <v>2664</v>
      </c>
      <c r="E7" s="359">
        <v>3</v>
      </c>
      <c r="F7" s="354"/>
    </row>
    <row r="8" spans="1:6" s="355" customFormat="1" ht="15.75" customHeight="1">
      <c r="A8" s="356" t="s">
        <v>29</v>
      </c>
      <c r="B8" s="357">
        <v>1535</v>
      </c>
      <c r="C8" s="357">
        <v>1030</v>
      </c>
      <c r="D8" s="358">
        <f t="shared" si="0"/>
        <v>2565</v>
      </c>
      <c r="E8" s="359"/>
      <c r="F8" s="354"/>
    </row>
    <row r="9" spans="1:6" s="355" customFormat="1" ht="15.75" customHeight="1">
      <c r="A9" s="360" t="s">
        <v>157</v>
      </c>
      <c r="B9" s="361">
        <v>1435</v>
      </c>
      <c r="C9" s="361">
        <v>1039</v>
      </c>
      <c r="D9" s="358">
        <f t="shared" si="0"/>
        <v>2474</v>
      </c>
      <c r="E9" s="359"/>
      <c r="F9" s="354"/>
    </row>
    <row r="10" spans="1:6" s="367" customFormat="1" ht="15.75" customHeight="1" thickBot="1">
      <c r="A10" s="362" t="s">
        <v>27</v>
      </c>
      <c r="B10" s="363">
        <v>1266</v>
      </c>
      <c r="C10" s="363">
        <v>1030</v>
      </c>
      <c r="D10" s="364">
        <f t="shared" si="0"/>
        <v>2296</v>
      </c>
      <c r="E10" s="365"/>
      <c r="F10" s="366"/>
    </row>
    <row r="11" ht="15.75" thickTop="1"/>
    <row r="13" spans="1:6" ht="18">
      <c r="A13" s="129" t="s">
        <v>23</v>
      </c>
      <c r="B13" s="129"/>
      <c r="C13" s="129"/>
      <c r="D13" s="129"/>
      <c r="E13" s="129"/>
      <c r="F13" s="129"/>
    </row>
    <row r="14" spans="1:6" ht="18" thickBot="1">
      <c r="A14" s="130" t="s">
        <v>14</v>
      </c>
      <c r="B14" s="130"/>
      <c r="C14" s="130"/>
      <c r="D14" s="130"/>
      <c r="E14" s="130"/>
      <c r="F14" s="130"/>
    </row>
    <row r="15" spans="1:6" s="48" customFormat="1" ht="49.5" customHeight="1" thickBot="1" thickTop="1">
      <c r="A15" s="52" t="s">
        <v>15</v>
      </c>
      <c r="B15" s="53" t="s">
        <v>3</v>
      </c>
      <c r="C15" s="53" t="s">
        <v>7</v>
      </c>
      <c r="D15" s="53" t="s">
        <v>6</v>
      </c>
      <c r="E15" s="54" t="s">
        <v>0</v>
      </c>
      <c r="F15" s="55" t="s">
        <v>11</v>
      </c>
    </row>
    <row r="16" spans="1:6" s="213" customFormat="1" ht="15.75" customHeight="1" thickTop="1">
      <c r="A16" s="336" t="s">
        <v>158</v>
      </c>
      <c r="B16" s="190" t="s">
        <v>24</v>
      </c>
      <c r="C16" s="337">
        <v>559</v>
      </c>
      <c r="D16" s="338">
        <v>376</v>
      </c>
      <c r="E16" s="337">
        <f aca="true" t="shared" si="1" ref="E16:E26">SUM(C16:D16)</f>
        <v>935</v>
      </c>
      <c r="F16" s="339">
        <v>1</v>
      </c>
    </row>
    <row r="17" spans="1:6" s="213" customFormat="1" ht="15.75" customHeight="1">
      <c r="A17" s="340" t="s">
        <v>163</v>
      </c>
      <c r="B17" s="209" t="s">
        <v>31</v>
      </c>
      <c r="C17" s="341">
        <v>549</v>
      </c>
      <c r="D17" s="342">
        <v>377</v>
      </c>
      <c r="E17" s="341">
        <f t="shared" si="1"/>
        <v>926</v>
      </c>
      <c r="F17" s="343">
        <v>2</v>
      </c>
    </row>
    <row r="18" spans="1:6" s="213" customFormat="1" ht="15.75" customHeight="1">
      <c r="A18" s="344" t="s">
        <v>161</v>
      </c>
      <c r="B18" s="194" t="s">
        <v>30</v>
      </c>
      <c r="C18" s="341">
        <v>556</v>
      </c>
      <c r="D18" s="342">
        <v>364</v>
      </c>
      <c r="E18" s="341">
        <f t="shared" si="1"/>
        <v>920</v>
      </c>
      <c r="F18" s="343">
        <v>3</v>
      </c>
    </row>
    <row r="19" spans="1:6" s="213" customFormat="1" ht="15.75" customHeight="1">
      <c r="A19" s="344" t="s">
        <v>159</v>
      </c>
      <c r="B19" s="194" t="s">
        <v>25</v>
      </c>
      <c r="C19" s="341">
        <v>557</v>
      </c>
      <c r="D19" s="342">
        <v>359</v>
      </c>
      <c r="E19" s="341">
        <f t="shared" si="1"/>
        <v>916</v>
      </c>
      <c r="F19" s="343"/>
    </row>
    <row r="20" spans="1:6" s="213" customFormat="1" ht="15.75" customHeight="1">
      <c r="A20" s="344" t="s">
        <v>162</v>
      </c>
      <c r="B20" s="194" t="s">
        <v>25</v>
      </c>
      <c r="C20" s="341">
        <v>549</v>
      </c>
      <c r="D20" s="342">
        <v>367</v>
      </c>
      <c r="E20" s="341">
        <f t="shared" si="1"/>
        <v>916</v>
      </c>
      <c r="F20" s="343"/>
    </row>
    <row r="21" spans="1:6" s="213" customFormat="1" ht="15.75" customHeight="1">
      <c r="A21" s="344" t="s">
        <v>160</v>
      </c>
      <c r="B21" s="194" t="s">
        <v>30</v>
      </c>
      <c r="C21" s="341">
        <v>553</v>
      </c>
      <c r="D21" s="342">
        <v>359</v>
      </c>
      <c r="E21" s="341">
        <f t="shared" si="1"/>
        <v>912</v>
      </c>
      <c r="F21" s="343"/>
    </row>
    <row r="22" spans="1:6" s="213" customFormat="1" ht="15.75" customHeight="1">
      <c r="A22" s="344" t="s">
        <v>164</v>
      </c>
      <c r="B22" s="194" t="s">
        <v>30</v>
      </c>
      <c r="C22" s="341">
        <v>543</v>
      </c>
      <c r="D22" s="342">
        <v>368</v>
      </c>
      <c r="E22" s="341">
        <f t="shared" si="1"/>
        <v>911</v>
      </c>
      <c r="F22" s="343"/>
    </row>
    <row r="23" spans="1:6" s="213" customFormat="1" ht="15.75" customHeight="1">
      <c r="A23" s="345" t="s">
        <v>166</v>
      </c>
      <c r="B23" s="200" t="s">
        <v>28</v>
      </c>
      <c r="C23" s="341">
        <v>537</v>
      </c>
      <c r="D23" s="342">
        <v>363</v>
      </c>
      <c r="E23" s="341">
        <f t="shared" si="1"/>
        <v>900</v>
      </c>
      <c r="F23" s="343"/>
    </row>
    <row r="24" spans="1:6" s="213" customFormat="1" ht="15.75" customHeight="1">
      <c r="A24" s="344" t="s">
        <v>165</v>
      </c>
      <c r="B24" s="194" t="s">
        <v>186</v>
      </c>
      <c r="C24" s="341">
        <v>541</v>
      </c>
      <c r="D24" s="342">
        <v>358</v>
      </c>
      <c r="E24" s="341">
        <f t="shared" si="1"/>
        <v>899</v>
      </c>
      <c r="F24" s="343"/>
    </row>
    <row r="25" spans="1:6" s="213" customFormat="1" ht="15.75" customHeight="1">
      <c r="A25" s="344" t="s">
        <v>168</v>
      </c>
      <c r="B25" s="194" t="s">
        <v>30</v>
      </c>
      <c r="C25" s="341">
        <v>534</v>
      </c>
      <c r="D25" s="342">
        <v>362</v>
      </c>
      <c r="E25" s="341">
        <f t="shared" si="1"/>
        <v>896</v>
      </c>
      <c r="F25" s="343"/>
    </row>
    <row r="26" spans="1:6" s="213" customFormat="1" ht="15.75" customHeight="1" thickBot="1">
      <c r="A26" s="346" t="s">
        <v>167</v>
      </c>
      <c r="B26" s="347" t="s">
        <v>26</v>
      </c>
      <c r="C26" s="284">
        <v>506</v>
      </c>
      <c r="D26" s="348">
        <v>375</v>
      </c>
      <c r="E26" s="284">
        <f t="shared" si="1"/>
        <v>881</v>
      </c>
      <c r="F26" s="349"/>
    </row>
    <row r="27" ht="15.75" thickTop="1"/>
  </sheetData>
  <sheetProtection/>
  <mergeCells count="4">
    <mergeCell ref="A1:E1"/>
    <mergeCell ref="A2:E2"/>
    <mergeCell ref="A13:F13"/>
    <mergeCell ref="A14:F14"/>
  </mergeCells>
  <printOptions/>
  <pageMargins left="0.75" right="0" top="0.75" bottom="0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showZeros="0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24.7109375" style="25" customWidth="1"/>
    <col min="2" max="2" width="12.7109375" style="37" customWidth="1"/>
    <col min="3" max="4" width="10.7109375" style="37" customWidth="1"/>
    <col min="5" max="5" width="10.7109375" style="41" customWidth="1"/>
    <col min="6" max="6" width="11.00390625" style="41" customWidth="1"/>
    <col min="7" max="7" width="9.57421875" style="1" customWidth="1"/>
    <col min="8" max="8" width="12.7109375" style="0" customWidth="1"/>
    <col min="9" max="9" width="15.7109375" style="0" customWidth="1"/>
  </cols>
  <sheetData>
    <row r="1" spans="1:7" s="368" customFormat="1" ht="21">
      <c r="A1" s="148" t="s">
        <v>23</v>
      </c>
      <c r="B1" s="148"/>
      <c r="C1" s="148"/>
      <c r="D1" s="148"/>
      <c r="E1" s="148"/>
      <c r="F1" s="148"/>
      <c r="G1" s="148"/>
    </row>
    <row r="2" spans="1:7" s="368" customFormat="1" ht="21.75" thickBot="1">
      <c r="A2" s="369" t="s">
        <v>18</v>
      </c>
      <c r="B2" s="369"/>
      <c r="C2" s="369"/>
      <c r="D2" s="369"/>
      <c r="E2" s="369"/>
      <c r="F2" s="369"/>
      <c r="G2" s="369"/>
    </row>
    <row r="3" spans="1:7" s="115" customFormat="1" ht="49.5" customHeight="1" thickBot="1" thickTop="1">
      <c r="A3" s="111" t="s">
        <v>15</v>
      </c>
      <c r="B3" s="112" t="s">
        <v>3</v>
      </c>
      <c r="C3" s="112" t="s">
        <v>2</v>
      </c>
      <c r="D3" s="112" t="s">
        <v>17</v>
      </c>
      <c r="E3" s="112" t="s">
        <v>16</v>
      </c>
      <c r="F3" s="113" t="s">
        <v>0</v>
      </c>
      <c r="G3" s="114" t="s">
        <v>11</v>
      </c>
    </row>
    <row r="4" spans="1:7" s="213" customFormat="1" ht="15.75" customHeight="1" thickTop="1">
      <c r="A4" s="370" t="s">
        <v>171</v>
      </c>
      <c r="B4" s="371" t="s">
        <v>186</v>
      </c>
      <c r="C4" s="337">
        <v>523</v>
      </c>
      <c r="D4" s="337">
        <v>554</v>
      </c>
      <c r="E4" s="338">
        <v>557</v>
      </c>
      <c r="F4" s="338">
        <f aca="true" t="shared" si="0" ref="F4:F17">SUM(C4:E4)</f>
        <v>1634</v>
      </c>
      <c r="G4" s="339">
        <v>1</v>
      </c>
    </row>
    <row r="5" spans="1:7" s="213" customFormat="1" ht="15.75" customHeight="1">
      <c r="A5" s="372" t="s">
        <v>169</v>
      </c>
      <c r="B5" s="373" t="s">
        <v>24</v>
      </c>
      <c r="C5" s="341">
        <v>534</v>
      </c>
      <c r="D5" s="341">
        <v>523</v>
      </c>
      <c r="E5" s="342">
        <v>567.01</v>
      </c>
      <c r="F5" s="342">
        <f t="shared" si="0"/>
        <v>1624.01</v>
      </c>
      <c r="G5" s="343">
        <v>2</v>
      </c>
    </row>
    <row r="6" spans="1:7" s="213" customFormat="1" ht="15.75" customHeight="1">
      <c r="A6" s="372" t="s">
        <v>172</v>
      </c>
      <c r="B6" s="373" t="s">
        <v>31</v>
      </c>
      <c r="C6" s="341">
        <v>518</v>
      </c>
      <c r="D6" s="341">
        <v>554</v>
      </c>
      <c r="E6" s="342">
        <v>544</v>
      </c>
      <c r="F6" s="342">
        <f t="shared" si="0"/>
        <v>1616</v>
      </c>
      <c r="G6" s="343">
        <v>3</v>
      </c>
    </row>
    <row r="7" spans="1:7" s="213" customFormat="1" ht="15.75" customHeight="1">
      <c r="A7" s="372" t="s">
        <v>173</v>
      </c>
      <c r="B7" s="373" t="s">
        <v>28</v>
      </c>
      <c r="C7" s="341">
        <v>513</v>
      </c>
      <c r="D7" s="341">
        <v>531</v>
      </c>
      <c r="E7" s="342">
        <v>556</v>
      </c>
      <c r="F7" s="342">
        <f t="shared" si="0"/>
        <v>1600</v>
      </c>
      <c r="G7" s="343"/>
    </row>
    <row r="8" spans="1:7" s="213" customFormat="1" ht="15.75" customHeight="1">
      <c r="A8" s="374" t="s">
        <v>170</v>
      </c>
      <c r="B8" s="375" t="s">
        <v>29</v>
      </c>
      <c r="C8" s="341">
        <v>524</v>
      </c>
      <c r="D8" s="341">
        <v>521</v>
      </c>
      <c r="E8" s="342">
        <v>553</v>
      </c>
      <c r="F8" s="342">
        <f t="shared" si="0"/>
        <v>1598</v>
      </c>
      <c r="G8" s="343"/>
    </row>
    <row r="9" spans="1:7" s="213" customFormat="1" ht="15.75" customHeight="1">
      <c r="A9" s="344" t="s">
        <v>174</v>
      </c>
      <c r="B9" s="194" t="s">
        <v>25</v>
      </c>
      <c r="C9" s="341">
        <v>510</v>
      </c>
      <c r="D9" s="341">
        <v>519</v>
      </c>
      <c r="E9" s="342">
        <v>562</v>
      </c>
      <c r="F9" s="342">
        <f t="shared" si="0"/>
        <v>1591</v>
      </c>
      <c r="G9" s="343"/>
    </row>
    <row r="10" spans="1:7" s="213" customFormat="1" ht="15.75" customHeight="1">
      <c r="A10" s="372" t="s">
        <v>180</v>
      </c>
      <c r="B10" s="373" t="s">
        <v>186</v>
      </c>
      <c r="C10" s="341">
        <v>496</v>
      </c>
      <c r="D10" s="341">
        <v>529</v>
      </c>
      <c r="E10" s="342">
        <v>562.01</v>
      </c>
      <c r="F10" s="342">
        <f t="shared" si="0"/>
        <v>1587.01</v>
      </c>
      <c r="G10" s="343"/>
    </row>
    <row r="11" spans="1:7" s="213" customFormat="1" ht="15.75" customHeight="1">
      <c r="A11" s="344" t="s">
        <v>178</v>
      </c>
      <c r="B11" s="194" t="s">
        <v>30</v>
      </c>
      <c r="C11" s="341">
        <v>499</v>
      </c>
      <c r="D11" s="341">
        <v>527</v>
      </c>
      <c r="E11" s="342">
        <v>561</v>
      </c>
      <c r="F11" s="342">
        <f t="shared" si="0"/>
        <v>1587</v>
      </c>
      <c r="G11" s="343"/>
    </row>
    <row r="12" spans="1:7" s="213" customFormat="1" ht="15.75" customHeight="1">
      <c r="A12" s="344" t="s">
        <v>158</v>
      </c>
      <c r="B12" s="194" t="s">
        <v>24</v>
      </c>
      <c r="C12" s="341">
        <v>478</v>
      </c>
      <c r="D12" s="341">
        <v>527</v>
      </c>
      <c r="E12" s="342">
        <v>561</v>
      </c>
      <c r="F12" s="342">
        <f t="shared" si="0"/>
        <v>1566</v>
      </c>
      <c r="G12" s="343"/>
    </row>
    <row r="13" spans="1:7" s="213" customFormat="1" ht="15.75" customHeight="1">
      <c r="A13" s="372" t="s">
        <v>177</v>
      </c>
      <c r="B13" s="373" t="s">
        <v>25</v>
      </c>
      <c r="C13" s="341">
        <v>499</v>
      </c>
      <c r="D13" s="341">
        <v>493</v>
      </c>
      <c r="E13" s="342">
        <v>560</v>
      </c>
      <c r="F13" s="342">
        <f t="shared" si="0"/>
        <v>1552</v>
      </c>
      <c r="G13" s="343"/>
    </row>
    <row r="14" spans="1:7" s="213" customFormat="1" ht="15.75" customHeight="1">
      <c r="A14" s="372" t="s">
        <v>179</v>
      </c>
      <c r="B14" s="373" t="s">
        <v>29</v>
      </c>
      <c r="C14" s="341">
        <v>478</v>
      </c>
      <c r="D14" s="341">
        <v>543</v>
      </c>
      <c r="E14" s="342">
        <v>527</v>
      </c>
      <c r="F14" s="342">
        <f t="shared" si="0"/>
        <v>1548</v>
      </c>
      <c r="G14" s="343"/>
    </row>
    <row r="15" spans="1:7" s="213" customFormat="1" ht="15.75" customHeight="1">
      <c r="A15" s="372" t="s">
        <v>175</v>
      </c>
      <c r="B15" s="373" t="s">
        <v>29</v>
      </c>
      <c r="C15" s="341">
        <v>510</v>
      </c>
      <c r="D15" s="341">
        <v>494</v>
      </c>
      <c r="E15" s="342">
        <v>543</v>
      </c>
      <c r="F15" s="342">
        <f t="shared" si="0"/>
        <v>1547</v>
      </c>
      <c r="G15" s="343"/>
    </row>
    <row r="16" spans="1:7" s="213" customFormat="1" ht="15.75" customHeight="1">
      <c r="A16" s="376" t="s">
        <v>176</v>
      </c>
      <c r="B16" s="377" t="s">
        <v>28</v>
      </c>
      <c r="C16" s="378">
        <v>504</v>
      </c>
      <c r="D16" s="378">
        <v>490</v>
      </c>
      <c r="E16" s="379">
        <v>550</v>
      </c>
      <c r="F16" s="379">
        <f t="shared" si="0"/>
        <v>1544</v>
      </c>
      <c r="G16" s="380"/>
    </row>
    <row r="17" spans="1:7" s="213" customFormat="1" ht="15.75" customHeight="1">
      <c r="A17" s="376" t="s">
        <v>181</v>
      </c>
      <c r="B17" s="377" t="s">
        <v>29</v>
      </c>
      <c r="C17" s="378">
        <v>476</v>
      </c>
      <c r="D17" s="378">
        <v>528</v>
      </c>
      <c r="E17" s="379">
        <v>536</v>
      </c>
      <c r="F17" s="379">
        <f t="shared" si="0"/>
        <v>1540</v>
      </c>
      <c r="G17" s="380"/>
    </row>
    <row r="18" spans="1:7" s="213" customFormat="1" ht="15.75" customHeight="1" thickBot="1">
      <c r="A18" s="381"/>
      <c r="B18" s="283"/>
      <c r="C18" s="284"/>
      <c r="D18" s="284"/>
      <c r="E18" s="348"/>
      <c r="F18" s="348"/>
      <c r="G18" s="349"/>
    </row>
    <row r="19" ht="15.75" thickTop="1"/>
  </sheetData>
  <sheetProtection/>
  <mergeCells count="2">
    <mergeCell ref="A1:G1"/>
    <mergeCell ref="A2:G2"/>
  </mergeCells>
  <printOptions/>
  <pageMargins left="0.75" right="0" top="0.75" bottom="0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showZeros="0" zoomScale="83" zoomScaleNormal="83" zoomScalePageLayoutView="0" workbookViewId="0" topLeftCell="A1">
      <selection activeCell="A4" sqref="A4"/>
    </sheetView>
  </sheetViews>
  <sheetFormatPr defaultColWidth="9.140625" defaultRowHeight="15"/>
  <cols>
    <col min="1" max="1" width="14.57421875" style="25" customWidth="1"/>
    <col min="2" max="4" width="12.7109375" style="37" customWidth="1"/>
    <col min="5" max="5" width="12.7109375" style="41" customWidth="1"/>
    <col min="6" max="6" width="12.7109375" style="37" customWidth="1"/>
    <col min="7" max="7" width="9.57421875" style="1" customWidth="1"/>
    <col min="8" max="8" width="12.7109375" style="0" customWidth="1"/>
    <col min="9" max="9" width="15.7109375" style="0" customWidth="1"/>
  </cols>
  <sheetData>
    <row r="1" spans="1:7" s="5" customFormat="1" ht="18" customHeight="1">
      <c r="A1" s="148" t="s">
        <v>23</v>
      </c>
      <c r="B1" s="148"/>
      <c r="C1" s="148"/>
      <c r="D1" s="148"/>
      <c r="E1" s="148"/>
      <c r="F1" s="148"/>
      <c r="G1" s="120"/>
    </row>
    <row r="2" spans="1:7" s="5" customFormat="1" ht="18" customHeight="1">
      <c r="A2" s="148" t="s">
        <v>19</v>
      </c>
      <c r="B2" s="148"/>
      <c r="C2" s="148"/>
      <c r="D2" s="148"/>
      <c r="E2" s="148"/>
      <c r="F2" s="148"/>
      <c r="G2" s="120"/>
    </row>
    <row r="3" spans="1:7" s="47" customFormat="1" ht="12" customHeight="1" thickBot="1">
      <c r="A3" s="23"/>
      <c r="B3" s="33"/>
      <c r="C3" s="33"/>
      <c r="D3" s="33"/>
      <c r="E3" s="51"/>
      <c r="F3" s="33"/>
      <c r="G3" s="44"/>
    </row>
    <row r="4" spans="1:7" s="48" customFormat="1" ht="49.5" customHeight="1" thickBot="1" thickTop="1">
      <c r="A4" s="52" t="s">
        <v>3</v>
      </c>
      <c r="B4" s="53" t="s">
        <v>2</v>
      </c>
      <c r="C4" s="53" t="s">
        <v>17</v>
      </c>
      <c r="D4" s="53" t="s">
        <v>16</v>
      </c>
      <c r="E4" s="54" t="s">
        <v>0</v>
      </c>
      <c r="F4" s="55" t="s">
        <v>11</v>
      </c>
      <c r="G4" s="56"/>
    </row>
    <row r="5" spans="1:7" s="316" customFormat="1" ht="15.75" customHeight="1" thickTop="1">
      <c r="A5" s="382" t="s">
        <v>186</v>
      </c>
      <c r="B5" s="245">
        <v>2003</v>
      </c>
      <c r="C5" s="245">
        <v>2125</v>
      </c>
      <c r="D5" s="245">
        <v>2209</v>
      </c>
      <c r="E5" s="191">
        <f aca="true" t="shared" si="0" ref="E5:E13">SUM(B5:D5)</f>
        <v>6337</v>
      </c>
      <c r="F5" s="383">
        <v>1</v>
      </c>
      <c r="G5" s="230"/>
    </row>
    <row r="6" spans="1:7" s="316" customFormat="1" ht="15.75" customHeight="1">
      <c r="A6" s="344" t="s">
        <v>28</v>
      </c>
      <c r="B6" s="194">
        <v>1985</v>
      </c>
      <c r="C6" s="194">
        <v>2055</v>
      </c>
      <c r="D6" s="194">
        <v>2200</v>
      </c>
      <c r="E6" s="195">
        <f t="shared" si="0"/>
        <v>6240</v>
      </c>
      <c r="F6" s="384">
        <v>2</v>
      </c>
      <c r="G6" s="230"/>
    </row>
    <row r="7" spans="1:7" s="316" customFormat="1" ht="15.75" customHeight="1">
      <c r="A7" s="344" t="s">
        <v>29</v>
      </c>
      <c r="B7" s="194">
        <v>1960</v>
      </c>
      <c r="C7" s="194">
        <v>2113</v>
      </c>
      <c r="D7" s="194">
        <v>2159</v>
      </c>
      <c r="E7" s="195">
        <f t="shared" si="0"/>
        <v>6232</v>
      </c>
      <c r="F7" s="384">
        <v>3</v>
      </c>
      <c r="G7" s="228"/>
    </row>
    <row r="8" spans="1:7" s="316" customFormat="1" ht="15.75" customHeight="1">
      <c r="A8" s="344" t="s">
        <v>24</v>
      </c>
      <c r="B8" s="194">
        <v>2004</v>
      </c>
      <c r="C8" s="194">
        <v>1976</v>
      </c>
      <c r="D8" s="194">
        <v>2209</v>
      </c>
      <c r="E8" s="195">
        <f t="shared" si="0"/>
        <v>6189</v>
      </c>
      <c r="F8" s="384"/>
      <c r="G8" s="230"/>
    </row>
    <row r="9" spans="1:7" s="202" customFormat="1" ht="15.75" customHeight="1">
      <c r="A9" s="340" t="s">
        <v>25</v>
      </c>
      <c r="B9" s="209">
        <v>1923</v>
      </c>
      <c r="C9" s="209">
        <v>2059</v>
      </c>
      <c r="D9" s="209">
        <v>2199</v>
      </c>
      <c r="E9" s="195">
        <f t="shared" si="0"/>
        <v>6181</v>
      </c>
      <c r="F9" s="384"/>
      <c r="G9" s="230"/>
    </row>
    <row r="10" spans="1:7" s="263" customFormat="1" ht="15.75" customHeight="1">
      <c r="A10" s="344" t="s">
        <v>30</v>
      </c>
      <c r="B10" s="194">
        <v>1937</v>
      </c>
      <c r="C10" s="194">
        <v>1995</v>
      </c>
      <c r="D10" s="194">
        <v>2174</v>
      </c>
      <c r="E10" s="195">
        <f t="shared" si="0"/>
        <v>6106</v>
      </c>
      <c r="F10" s="384"/>
      <c r="G10" s="232"/>
    </row>
    <row r="11" spans="1:7" s="385" customFormat="1" ht="15.75" customHeight="1">
      <c r="A11" s="344" t="s">
        <v>31</v>
      </c>
      <c r="B11" s="194">
        <v>1896</v>
      </c>
      <c r="C11" s="194">
        <v>2043</v>
      </c>
      <c r="D11" s="194">
        <v>2118</v>
      </c>
      <c r="E11" s="195">
        <f t="shared" si="0"/>
        <v>6057</v>
      </c>
      <c r="F11" s="384"/>
      <c r="G11" s="232"/>
    </row>
    <row r="12" spans="1:7" s="263" customFormat="1" ht="15.75" customHeight="1">
      <c r="A12" s="340" t="s">
        <v>26</v>
      </c>
      <c r="B12" s="209">
        <v>1924</v>
      </c>
      <c r="C12" s="209">
        <v>1864</v>
      </c>
      <c r="D12" s="209">
        <v>2138</v>
      </c>
      <c r="E12" s="195">
        <f t="shared" si="0"/>
        <v>5926</v>
      </c>
      <c r="F12" s="384"/>
      <c r="G12" s="386"/>
    </row>
    <row r="13" spans="1:7" s="202" customFormat="1" ht="15.75" customHeight="1">
      <c r="A13" s="344" t="s">
        <v>39</v>
      </c>
      <c r="B13" s="194">
        <v>1700</v>
      </c>
      <c r="C13" s="194">
        <v>1983</v>
      </c>
      <c r="D13" s="194">
        <v>2076</v>
      </c>
      <c r="E13" s="195">
        <f t="shared" si="0"/>
        <v>5759</v>
      </c>
      <c r="F13" s="384"/>
      <c r="G13" s="228"/>
    </row>
    <row r="14" spans="1:7" s="263" customFormat="1" ht="15.75" customHeight="1" thickBot="1">
      <c r="A14" s="381"/>
      <c r="B14" s="283"/>
      <c r="C14" s="283"/>
      <c r="D14" s="283"/>
      <c r="E14" s="313">
        <f>SUM(B14:D14)</f>
        <v>0</v>
      </c>
      <c r="F14" s="387"/>
      <c r="G14" s="232"/>
    </row>
    <row r="15" ht="15.75" thickTop="1"/>
  </sheetData>
  <sheetProtection/>
  <mergeCells count="2">
    <mergeCell ref="A1:F1"/>
    <mergeCell ref="A2:F2"/>
  </mergeCells>
  <printOptions/>
  <pageMargins left="0.75" right="0" top="0.75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Zeros="0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7.140625" style="37" customWidth="1"/>
    <col min="2" max="2" width="22.7109375" style="1" customWidth="1"/>
    <col min="3" max="3" width="14.00390625" style="89" customWidth="1"/>
    <col min="4" max="8" width="5.7109375" style="1" customWidth="1"/>
    <col min="9" max="9" width="7.7109375" style="10" customWidth="1"/>
    <col min="10" max="10" width="9.8515625" style="0" bestFit="1" customWidth="1"/>
  </cols>
  <sheetData>
    <row r="1" spans="1:9" s="2" customFormat="1" ht="21.75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</row>
    <row r="2" spans="1:9" s="5" customFormat="1" ht="18" customHeight="1">
      <c r="A2" s="124" t="s">
        <v>190</v>
      </c>
      <c r="B2" s="124"/>
      <c r="C2" s="124"/>
      <c r="D2" s="124"/>
      <c r="E2" s="124"/>
      <c r="F2" s="124"/>
      <c r="G2" s="124"/>
      <c r="H2" s="124"/>
      <c r="I2" s="124"/>
    </row>
    <row r="3" spans="1:9" s="3" customFormat="1" ht="18" customHeight="1" thickBot="1">
      <c r="A3" s="33"/>
      <c r="B3" s="4"/>
      <c r="C3" s="77"/>
      <c r="D3" s="4"/>
      <c r="E3" s="4"/>
      <c r="F3" s="4"/>
      <c r="G3" s="4"/>
      <c r="H3" s="4"/>
      <c r="I3" s="8"/>
    </row>
    <row r="4" spans="1:10" s="6" customFormat="1" ht="49.5" customHeight="1" thickBot="1" thickTop="1">
      <c r="A4" s="34" t="s">
        <v>185</v>
      </c>
      <c r="B4" s="53" t="s">
        <v>5</v>
      </c>
      <c r="C4" s="53" t="s">
        <v>3</v>
      </c>
      <c r="D4" s="53"/>
      <c r="E4" s="53">
        <v>1</v>
      </c>
      <c r="F4" s="53">
        <v>2</v>
      </c>
      <c r="G4" s="53">
        <v>3</v>
      </c>
      <c r="H4" s="53">
        <v>4</v>
      </c>
      <c r="I4" s="54" t="s">
        <v>0</v>
      </c>
      <c r="J4" s="53" t="s">
        <v>121</v>
      </c>
    </row>
    <row r="5" spans="1:10" s="192" customFormat="1" ht="15.75" customHeight="1" thickTop="1">
      <c r="A5" s="171">
        <v>1</v>
      </c>
      <c r="B5" s="189" t="s">
        <v>64</v>
      </c>
      <c r="C5" s="190" t="s">
        <v>26</v>
      </c>
      <c r="D5" s="190"/>
      <c r="E5" s="190">
        <v>95</v>
      </c>
      <c r="F5" s="190">
        <v>91</v>
      </c>
      <c r="G5" s="190">
        <v>92</v>
      </c>
      <c r="H5" s="190">
        <v>97</v>
      </c>
      <c r="I5" s="191">
        <f aca="true" t="shared" si="0" ref="I5:I25">SUM(E5:H5)</f>
        <v>375</v>
      </c>
      <c r="J5" s="160">
        <v>1091.01</v>
      </c>
    </row>
    <row r="6" spans="1:10" s="192" customFormat="1" ht="15.75" customHeight="1">
      <c r="A6" s="165"/>
      <c r="B6" s="193" t="s">
        <v>80</v>
      </c>
      <c r="C6" s="194" t="s">
        <v>26</v>
      </c>
      <c r="D6" s="194"/>
      <c r="E6" s="194">
        <v>90</v>
      </c>
      <c r="F6" s="194">
        <v>91</v>
      </c>
      <c r="G6" s="194">
        <v>93</v>
      </c>
      <c r="H6" s="194">
        <v>87</v>
      </c>
      <c r="I6" s="195">
        <f t="shared" si="0"/>
        <v>361</v>
      </c>
      <c r="J6" s="161"/>
    </row>
    <row r="7" spans="1:10" s="192" customFormat="1" ht="15.75" customHeight="1" thickBot="1">
      <c r="A7" s="166"/>
      <c r="B7" s="196" t="s">
        <v>79</v>
      </c>
      <c r="C7" s="197" t="s">
        <v>26</v>
      </c>
      <c r="D7" s="197"/>
      <c r="E7" s="197">
        <v>86</v>
      </c>
      <c r="F7" s="197">
        <v>91</v>
      </c>
      <c r="G7" s="197">
        <v>92</v>
      </c>
      <c r="H7" s="197">
        <v>86</v>
      </c>
      <c r="I7" s="198">
        <f t="shared" si="0"/>
        <v>355</v>
      </c>
      <c r="J7" s="162"/>
    </row>
    <row r="8" spans="1:10" s="202" customFormat="1" ht="15.75" customHeight="1">
      <c r="A8" s="167">
        <v>2</v>
      </c>
      <c r="B8" s="199" t="s">
        <v>66</v>
      </c>
      <c r="C8" s="200" t="s">
        <v>30</v>
      </c>
      <c r="D8" s="200"/>
      <c r="E8" s="200">
        <v>94</v>
      </c>
      <c r="F8" s="200">
        <v>95</v>
      </c>
      <c r="G8" s="200">
        <v>94</v>
      </c>
      <c r="H8" s="200">
        <v>85</v>
      </c>
      <c r="I8" s="201">
        <f t="shared" si="0"/>
        <v>368</v>
      </c>
      <c r="J8" s="170">
        <v>1091</v>
      </c>
    </row>
    <row r="9" spans="1:10" s="204" customFormat="1" ht="15.75" customHeight="1">
      <c r="A9" s="165"/>
      <c r="B9" s="203" t="s">
        <v>63</v>
      </c>
      <c r="C9" s="194" t="s">
        <v>30</v>
      </c>
      <c r="D9" s="194"/>
      <c r="E9" s="194">
        <v>90</v>
      </c>
      <c r="F9" s="194">
        <v>91</v>
      </c>
      <c r="G9" s="194">
        <v>91</v>
      </c>
      <c r="H9" s="194">
        <v>92</v>
      </c>
      <c r="I9" s="195">
        <f t="shared" si="0"/>
        <v>364</v>
      </c>
      <c r="J9" s="161"/>
    </row>
    <row r="10" spans="1:10" s="202" customFormat="1" ht="15.75" customHeight="1" thickBot="1">
      <c r="A10" s="166"/>
      <c r="B10" s="196" t="s">
        <v>49</v>
      </c>
      <c r="C10" s="197" t="s">
        <v>30</v>
      </c>
      <c r="D10" s="197"/>
      <c r="E10" s="197">
        <v>91</v>
      </c>
      <c r="F10" s="197">
        <v>89</v>
      </c>
      <c r="G10" s="197">
        <v>90</v>
      </c>
      <c r="H10" s="197">
        <v>89</v>
      </c>
      <c r="I10" s="198">
        <f t="shared" si="0"/>
        <v>359</v>
      </c>
      <c r="J10" s="162"/>
    </row>
    <row r="11" spans="1:10" s="204" customFormat="1" ht="15.75" customHeight="1">
      <c r="A11" s="167">
        <v>3</v>
      </c>
      <c r="B11" s="205" t="s">
        <v>42</v>
      </c>
      <c r="C11" s="206" t="s">
        <v>186</v>
      </c>
      <c r="D11" s="206"/>
      <c r="E11" s="206">
        <v>93</v>
      </c>
      <c r="F11" s="206">
        <v>89</v>
      </c>
      <c r="G11" s="206">
        <v>93</v>
      </c>
      <c r="H11" s="206">
        <v>95</v>
      </c>
      <c r="I11" s="201">
        <f t="shared" si="0"/>
        <v>370</v>
      </c>
      <c r="J11" s="170">
        <v>1065</v>
      </c>
    </row>
    <row r="12" spans="1:10" s="202" customFormat="1" ht="15.75" customHeight="1">
      <c r="A12" s="165"/>
      <c r="B12" s="199" t="s">
        <v>65</v>
      </c>
      <c r="C12" s="200" t="s">
        <v>186</v>
      </c>
      <c r="D12" s="200"/>
      <c r="E12" s="200">
        <v>92</v>
      </c>
      <c r="F12" s="200">
        <v>88</v>
      </c>
      <c r="G12" s="200">
        <v>86</v>
      </c>
      <c r="H12" s="200">
        <v>92</v>
      </c>
      <c r="I12" s="195">
        <f t="shared" si="0"/>
        <v>358</v>
      </c>
      <c r="J12" s="161"/>
    </row>
    <row r="13" spans="1:10" s="204" customFormat="1" ht="15.75" customHeight="1" thickBot="1">
      <c r="A13" s="166"/>
      <c r="B13" s="207" t="s">
        <v>61</v>
      </c>
      <c r="C13" s="197" t="s">
        <v>186</v>
      </c>
      <c r="D13" s="197"/>
      <c r="E13" s="197">
        <v>80</v>
      </c>
      <c r="F13" s="197">
        <v>84</v>
      </c>
      <c r="G13" s="197">
        <v>85</v>
      </c>
      <c r="H13" s="197">
        <v>88</v>
      </c>
      <c r="I13" s="198">
        <f t="shared" si="0"/>
        <v>337</v>
      </c>
      <c r="J13" s="162"/>
    </row>
    <row r="14" spans="1:10" s="204" customFormat="1" ht="15.75" customHeight="1">
      <c r="A14" s="167">
        <v>4</v>
      </c>
      <c r="B14" s="199" t="s">
        <v>59</v>
      </c>
      <c r="C14" s="200" t="s">
        <v>25</v>
      </c>
      <c r="D14" s="200"/>
      <c r="E14" s="200">
        <v>93</v>
      </c>
      <c r="F14" s="200">
        <v>91</v>
      </c>
      <c r="G14" s="200">
        <v>92</v>
      </c>
      <c r="H14" s="200">
        <v>91</v>
      </c>
      <c r="I14" s="201">
        <f t="shared" si="0"/>
        <v>367</v>
      </c>
      <c r="J14" s="170">
        <v>1061</v>
      </c>
    </row>
    <row r="15" spans="1:10" s="204" customFormat="1" ht="15.75" customHeight="1">
      <c r="A15" s="165"/>
      <c r="B15" s="208" t="s">
        <v>52</v>
      </c>
      <c r="C15" s="209" t="s">
        <v>25</v>
      </c>
      <c r="D15" s="209"/>
      <c r="E15" s="209">
        <v>85</v>
      </c>
      <c r="F15" s="209">
        <v>89</v>
      </c>
      <c r="G15" s="209">
        <v>95</v>
      </c>
      <c r="H15" s="209">
        <v>90</v>
      </c>
      <c r="I15" s="195">
        <f t="shared" si="0"/>
        <v>359</v>
      </c>
      <c r="J15" s="161"/>
    </row>
    <row r="16" spans="1:10" s="212" customFormat="1" ht="15.75" customHeight="1" thickBot="1">
      <c r="A16" s="166"/>
      <c r="B16" s="210" t="s">
        <v>105</v>
      </c>
      <c r="C16" s="211" t="s">
        <v>25</v>
      </c>
      <c r="D16" s="211"/>
      <c r="E16" s="197">
        <v>82</v>
      </c>
      <c r="F16" s="197">
        <v>86</v>
      </c>
      <c r="G16" s="197">
        <v>82</v>
      </c>
      <c r="H16" s="197">
        <v>85</v>
      </c>
      <c r="I16" s="198">
        <f t="shared" si="0"/>
        <v>335</v>
      </c>
      <c r="J16" s="162"/>
    </row>
    <row r="17" spans="1:10" s="202" customFormat="1" ht="15.75" customHeight="1">
      <c r="A17" s="167">
        <v>5</v>
      </c>
      <c r="B17" s="199" t="s">
        <v>75</v>
      </c>
      <c r="C17" s="200" t="s">
        <v>28</v>
      </c>
      <c r="D17" s="200"/>
      <c r="E17" s="200">
        <v>90</v>
      </c>
      <c r="F17" s="200">
        <v>91</v>
      </c>
      <c r="G17" s="200">
        <v>93</v>
      </c>
      <c r="H17" s="200">
        <v>89</v>
      </c>
      <c r="I17" s="201">
        <f t="shared" si="0"/>
        <v>363</v>
      </c>
      <c r="J17" s="170">
        <v>1039</v>
      </c>
    </row>
    <row r="18" spans="1:10" s="202" customFormat="1" ht="15.75" customHeight="1">
      <c r="A18" s="165"/>
      <c r="B18" s="203" t="s">
        <v>106</v>
      </c>
      <c r="C18" s="194" t="s">
        <v>28</v>
      </c>
      <c r="D18" s="194"/>
      <c r="E18" s="194">
        <v>83</v>
      </c>
      <c r="F18" s="194">
        <v>90</v>
      </c>
      <c r="G18" s="194">
        <v>87</v>
      </c>
      <c r="H18" s="194">
        <v>90</v>
      </c>
      <c r="I18" s="195">
        <f t="shared" si="0"/>
        <v>350</v>
      </c>
      <c r="J18" s="161"/>
    </row>
    <row r="19" spans="1:10" s="202" customFormat="1" ht="15.75" customHeight="1" thickBot="1">
      <c r="A19" s="166"/>
      <c r="B19" s="207" t="s">
        <v>112</v>
      </c>
      <c r="C19" s="197" t="s">
        <v>28</v>
      </c>
      <c r="D19" s="197"/>
      <c r="E19" s="197">
        <v>81</v>
      </c>
      <c r="F19" s="197">
        <v>86</v>
      </c>
      <c r="G19" s="197">
        <v>77</v>
      </c>
      <c r="H19" s="197">
        <v>82</v>
      </c>
      <c r="I19" s="198">
        <f t="shared" si="0"/>
        <v>326</v>
      </c>
      <c r="J19" s="162"/>
    </row>
    <row r="20" spans="1:10" s="202" customFormat="1" ht="15.75" customHeight="1">
      <c r="A20" s="167">
        <v>6</v>
      </c>
      <c r="B20" s="205" t="s">
        <v>76</v>
      </c>
      <c r="C20" s="200" t="s">
        <v>29</v>
      </c>
      <c r="D20" s="200"/>
      <c r="E20" s="200">
        <v>87</v>
      </c>
      <c r="F20" s="200">
        <v>86</v>
      </c>
      <c r="G20" s="200">
        <v>91</v>
      </c>
      <c r="H20" s="200">
        <v>88</v>
      </c>
      <c r="I20" s="201">
        <f t="shared" si="0"/>
        <v>352</v>
      </c>
      <c r="J20" s="170">
        <v>1030</v>
      </c>
    </row>
    <row r="21" spans="1:10" s="202" customFormat="1" ht="15.75" customHeight="1">
      <c r="A21" s="165"/>
      <c r="B21" s="203" t="s">
        <v>78</v>
      </c>
      <c r="C21" s="194" t="s">
        <v>29</v>
      </c>
      <c r="D21" s="194"/>
      <c r="E21" s="194">
        <v>85</v>
      </c>
      <c r="F21" s="194">
        <v>86</v>
      </c>
      <c r="G21" s="194">
        <v>88</v>
      </c>
      <c r="H21" s="194">
        <v>88</v>
      </c>
      <c r="I21" s="195">
        <f t="shared" si="0"/>
        <v>347</v>
      </c>
      <c r="J21" s="161"/>
    </row>
    <row r="22" spans="1:10" s="202" customFormat="1" ht="15.75" customHeight="1" thickBot="1">
      <c r="A22" s="166"/>
      <c r="B22" s="207" t="s">
        <v>81</v>
      </c>
      <c r="C22" s="197" t="s">
        <v>29</v>
      </c>
      <c r="D22" s="197"/>
      <c r="E22" s="197">
        <v>82</v>
      </c>
      <c r="F22" s="197">
        <v>79</v>
      </c>
      <c r="G22" s="197">
        <v>83</v>
      </c>
      <c r="H22" s="197">
        <v>87</v>
      </c>
      <c r="I22" s="198">
        <f t="shared" si="0"/>
        <v>331</v>
      </c>
      <c r="J22" s="162"/>
    </row>
    <row r="23" spans="1:10" s="213" customFormat="1" ht="15.75" customHeight="1">
      <c r="A23" s="167">
        <v>7</v>
      </c>
      <c r="B23" s="199" t="s">
        <v>77</v>
      </c>
      <c r="C23" s="200" t="s">
        <v>27</v>
      </c>
      <c r="D23" s="200"/>
      <c r="E23" s="200">
        <v>92</v>
      </c>
      <c r="F23" s="200">
        <v>94</v>
      </c>
      <c r="G23" s="200">
        <v>88</v>
      </c>
      <c r="H23" s="200">
        <v>85</v>
      </c>
      <c r="I23" s="201">
        <f t="shared" si="0"/>
        <v>359</v>
      </c>
      <c r="J23" s="170">
        <v>1030</v>
      </c>
    </row>
    <row r="24" spans="1:10" s="213" customFormat="1" ht="15.75" customHeight="1">
      <c r="A24" s="165"/>
      <c r="B24" s="193" t="s">
        <v>50</v>
      </c>
      <c r="C24" s="194" t="s">
        <v>27</v>
      </c>
      <c r="D24" s="194"/>
      <c r="E24" s="194">
        <v>90</v>
      </c>
      <c r="F24" s="194">
        <v>87</v>
      </c>
      <c r="G24" s="194">
        <v>85</v>
      </c>
      <c r="H24" s="194">
        <v>83</v>
      </c>
      <c r="I24" s="195">
        <f t="shared" si="0"/>
        <v>345</v>
      </c>
      <c r="J24" s="161"/>
    </row>
    <row r="25" spans="1:10" s="217" customFormat="1" ht="15.75" customHeight="1" thickBot="1">
      <c r="A25" s="166"/>
      <c r="B25" s="214" t="s">
        <v>107</v>
      </c>
      <c r="C25" s="215" t="s">
        <v>27</v>
      </c>
      <c r="D25" s="215"/>
      <c r="E25" s="215">
        <v>81</v>
      </c>
      <c r="F25" s="215">
        <v>82</v>
      </c>
      <c r="G25" s="215">
        <v>85</v>
      </c>
      <c r="H25" s="215">
        <v>78</v>
      </c>
      <c r="I25" s="216">
        <f t="shared" si="0"/>
        <v>326</v>
      </c>
      <c r="J25" s="162"/>
    </row>
    <row r="26" spans="1:10" ht="18" customHeight="1">
      <c r="A26" s="134"/>
      <c r="B26" s="135"/>
      <c r="C26" s="136"/>
      <c r="D26" s="135"/>
      <c r="E26" s="135"/>
      <c r="F26" s="135"/>
      <c r="G26" s="135"/>
      <c r="H26" s="135"/>
      <c r="I26" s="137"/>
      <c r="J26" s="169"/>
    </row>
    <row r="27" ht="18" customHeight="1"/>
    <row r="28" ht="18" customHeight="1"/>
    <row r="29" ht="18" customHeight="1"/>
    <row r="30" spans="1:11" s="11" customFormat="1" ht="18" customHeight="1">
      <c r="A30" s="37"/>
      <c r="B30" s="1"/>
      <c r="C30" s="89"/>
      <c r="D30" s="1"/>
      <c r="E30" s="1"/>
      <c r="F30" s="1"/>
      <c r="G30" s="1"/>
      <c r="H30" s="1"/>
      <c r="I30" s="10"/>
      <c r="J30"/>
      <c r="K30"/>
    </row>
    <row r="31" spans="1:11" s="11" customFormat="1" ht="18" customHeight="1">
      <c r="A31" s="37"/>
      <c r="B31" s="1"/>
      <c r="C31" s="89"/>
      <c r="D31" s="1"/>
      <c r="E31" s="1"/>
      <c r="F31" s="1"/>
      <c r="G31" s="1"/>
      <c r="H31" s="1"/>
      <c r="I31" s="10"/>
      <c r="J31"/>
      <c r="K31"/>
    </row>
    <row r="32" spans="1:11" s="11" customFormat="1" ht="18" customHeight="1">
      <c r="A32" s="37"/>
      <c r="B32" s="1"/>
      <c r="C32" s="89"/>
      <c r="D32" s="1"/>
      <c r="E32" s="1"/>
      <c r="F32" s="1"/>
      <c r="G32" s="1"/>
      <c r="H32" s="1"/>
      <c r="I32" s="10"/>
      <c r="J32"/>
      <c r="K32"/>
    </row>
    <row r="33" spans="1:11" s="11" customFormat="1" ht="18" customHeight="1">
      <c r="A33" s="37"/>
      <c r="B33" s="1"/>
      <c r="C33" s="89"/>
      <c r="D33" s="1"/>
      <c r="E33" s="1"/>
      <c r="F33" s="1"/>
      <c r="G33" s="1"/>
      <c r="H33" s="1"/>
      <c r="I33" s="10"/>
      <c r="J33"/>
      <c r="K33"/>
    </row>
    <row r="34" spans="1:11" s="11" customFormat="1" ht="18" customHeight="1">
      <c r="A34" s="37"/>
      <c r="B34" s="1"/>
      <c r="C34" s="89"/>
      <c r="D34" s="1"/>
      <c r="E34" s="1"/>
      <c r="F34" s="1"/>
      <c r="G34" s="1"/>
      <c r="H34" s="1"/>
      <c r="I34" s="10"/>
      <c r="J34"/>
      <c r="K34"/>
    </row>
    <row r="35" spans="1:11" s="11" customFormat="1" ht="18" customHeight="1">
      <c r="A35" s="37"/>
      <c r="B35" s="1"/>
      <c r="C35" s="89"/>
      <c r="D35" s="1"/>
      <c r="E35" s="1"/>
      <c r="F35" s="1"/>
      <c r="G35" s="1"/>
      <c r="H35" s="1"/>
      <c r="I35" s="10"/>
      <c r="J35"/>
      <c r="K35"/>
    </row>
    <row r="36" spans="1:11" s="11" customFormat="1" ht="18" customHeight="1">
      <c r="A36" s="37"/>
      <c r="B36" s="1"/>
      <c r="C36" s="89"/>
      <c r="D36" s="1"/>
      <c r="E36" s="1"/>
      <c r="F36" s="1"/>
      <c r="G36" s="1"/>
      <c r="H36" s="1"/>
      <c r="I36" s="10"/>
      <c r="J36"/>
      <c r="K36"/>
    </row>
    <row r="37" spans="1:11" s="11" customFormat="1" ht="18" customHeight="1">
      <c r="A37" s="37"/>
      <c r="B37" s="1"/>
      <c r="C37" s="89"/>
      <c r="D37" s="1"/>
      <c r="E37" s="1"/>
      <c r="F37" s="1"/>
      <c r="G37" s="1"/>
      <c r="H37" s="1"/>
      <c r="I37" s="10"/>
      <c r="J37"/>
      <c r="K37"/>
    </row>
    <row r="38" spans="1:11" s="11" customFormat="1" ht="18" customHeight="1">
      <c r="A38" s="37"/>
      <c r="B38" s="1"/>
      <c r="C38" s="89"/>
      <c r="D38" s="1"/>
      <c r="E38" s="1"/>
      <c r="F38" s="1"/>
      <c r="G38" s="1"/>
      <c r="H38" s="1"/>
      <c r="I38" s="10"/>
      <c r="J38"/>
      <c r="K38"/>
    </row>
    <row r="39" spans="1:11" s="11" customFormat="1" ht="18" customHeight="1">
      <c r="A39" s="37"/>
      <c r="B39" s="1"/>
      <c r="C39" s="89"/>
      <c r="D39" s="1"/>
      <c r="E39" s="1"/>
      <c r="F39" s="1"/>
      <c r="G39" s="1"/>
      <c r="H39" s="1"/>
      <c r="I39" s="10"/>
      <c r="J39"/>
      <c r="K39"/>
    </row>
    <row r="40" spans="1:11" s="11" customFormat="1" ht="18" customHeight="1">
      <c r="A40" s="37"/>
      <c r="B40" s="1"/>
      <c r="C40" s="89"/>
      <c r="D40" s="1"/>
      <c r="E40" s="1"/>
      <c r="F40" s="1"/>
      <c r="G40" s="1"/>
      <c r="H40" s="1"/>
      <c r="I40" s="10"/>
      <c r="J40"/>
      <c r="K40"/>
    </row>
    <row r="41" spans="1:11" s="11" customFormat="1" ht="18" customHeight="1">
      <c r="A41" s="37"/>
      <c r="B41" s="1"/>
      <c r="C41" s="89"/>
      <c r="D41" s="1"/>
      <c r="E41" s="1"/>
      <c r="F41" s="1"/>
      <c r="G41" s="1"/>
      <c r="H41" s="1"/>
      <c r="I41" s="10"/>
      <c r="J41"/>
      <c r="K41"/>
    </row>
    <row r="42" spans="1:11" s="11" customFormat="1" ht="18" customHeight="1">
      <c r="A42" s="37"/>
      <c r="B42" s="1"/>
      <c r="C42" s="89"/>
      <c r="D42" s="1"/>
      <c r="E42" s="1"/>
      <c r="F42" s="1"/>
      <c r="G42" s="1"/>
      <c r="H42" s="1"/>
      <c r="I42" s="10"/>
      <c r="J42"/>
      <c r="K42"/>
    </row>
    <row r="43" spans="1:11" s="11" customFormat="1" ht="18" customHeight="1">
      <c r="A43" s="37"/>
      <c r="B43" s="1"/>
      <c r="C43" s="89"/>
      <c r="D43" s="1"/>
      <c r="E43" s="1"/>
      <c r="F43" s="1"/>
      <c r="G43" s="1"/>
      <c r="H43" s="1"/>
      <c r="I43" s="10"/>
      <c r="J43"/>
      <c r="K43"/>
    </row>
    <row r="44" spans="1:11" s="11" customFormat="1" ht="18" customHeight="1">
      <c r="A44" s="37"/>
      <c r="B44" s="1"/>
      <c r="C44" s="89"/>
      <c r="D44" s="1"/>
      <c r="E44" s="1"/>
      <c r="F44" s="1"/>
      <c r="G44" s="1"/>
      <c r="H44" s="1"/>
      <c r="I44" s="10"/>
      <c r="J44"/>
      <c r="K44"/>
    </row>
    <row r="45" spans="1:11" s="11" customFormat="1" ht="18" customHeight="1">
      <c r="A45" s="37"/>
      <c r="B45" s="1"/>
      <c r="C45" s="89"/>
      <c r="D45" s="1"/>
      <c r="E45" s="1"/>
      <c r="F45" s="1"/>
      <c r="G45" s="1"/>
      <c r="H45" s="1"/>
      <c r="I45" s="10"/>
      <c r="J45"/>
      <c r="K45"/>
    </row>
    <row r="46" spans="1:11" s="11" customFormat="1" ht="18" customHeight="1">
      <c r="A46" s="37"/>
      <c r="B46" s="1"/>
      <c r="C46" s="89"/>
      <c r="D46" s="1"/>
      <c r="E46" s="1"/>
      <c r="F46" s="1"/>
      <c r="G46" s="1"/>
      <c r="H46" s="1"/>
      <c r="I46" s="10"/>
      <c r="J46"/>
      <c r="K46"/>
    </row>
    <row r="47" spans="1:11" s="11" customFormat="1" ht="18" customHeight="1">
      <c r="A47" s="37"/>
      <c r="B47" s="1"/>
      <c r="C47" s="89"/>
      <c r="D47" s="1"/>
      <c r="E47" s="1"/>
      <c r="F47" s="1"/>
      <c r="G47" s="1"/>
      <c r="H47" s="1"/>
      <c r="I47" s="10"/>
      <c r="J47"/>
      <c r="K47"/>
    </row>
    <row r="48" spans="1:11" s="11" customFormat="1" ht="18" customHeight="1">
      <c r="A48" s="37"/>
      <c r="B48" s="1"/>
      <c r="C48" s="89"/>
      <c r="D48" s="1"/>
      <c r="E48" s="1"/>
      <c r="F48" s="1"/>
      <c r="G48" s="1"/>
      <c r="H48" s="1"/>
      <c r="I48" s="10"/>
      <c r="J48"/>
      <c r="K48"/>
    </row>
    <row r="49" spans="1:11" s="11" customFormat="1" ht="18" customHeight="1">
      <c r="A49" s="37"/>
      <c r="B49" s="1"/>
      <c r="C49" s="89"/>
      <c r="D49" s="1"/>
      <c r="E49" s="1"/>
      <c r="F49" s="1"/>
      <c r="G49" s="1"/>
      <c r="H49" s="1"/>
      <c r="I49" s="10"/>
      <c r="J49"/>
      <c r="K49"/>
    </row>
    <row r="50" spans="1:11" s="11" customFormat="1" ht="18" customHeight="1">
      <c r="A50" s="37"/>
      <c r="B50" s="1"/>
      <c r="C50" s="89"/>
      <c r="D50" s="1"/>
      <c r="E50" s="1"/>
      <c r="F50" s="1"/>
      <c r="G50" s="1"/>
      <c r="H50" s="1"/>
      <c r="I50" s="10"/>
      <c r="J50"/>
      <c r="K50"/>
    </row>
    <row r="51" spans="1:11" s="11" customFormat="1" ht="18" customHeight="1">
      <c r="A51" s="37"/>
      <c r="B51" s="1"/>
      <c r="C51" s="89"/>
      <c r="D51" s="1"/>
      <c r="E51" s="1"/>
      <c r="F51" s="1"/>
      <c r="G51" s="1"/>
      <c r="H51" s="1"/>
      <c r="I51" s="10"/>
      <c r="J51"/>
      <c r="K51"/>
    </row>
    <row r="52" spans="1:11" s="11" customFormat="1" ht="18" customHeight="1">
      <c r="A52" s="37"/>
      <c r="B52" s="1"/>
      <c r="C52" s="89"/>
      <c r="D52" s="1"/>
      <c r="E52" s="1"/>
      <c r="F52" s="1"/>
      <c r="G52" s="1"/>
      <c r="H52" s="1"/>
      <c r="I52" s="10"/>
      <c r="J52"/>
      <c r="K52"/>
    </row>
    <row r="53" spans="1:11" s="11" customFormat="1" ht="18" customHeight="1">
      <c r="A53" s="37"/>
      <c r="B53" s="1"/>
      <c r="C53" s="89"/>
      <c r="D53" s="1"/>
      <c r="E53" s="1"/>
      <c r="F53" s="1"/>
      <c r="G53" s="1"/>
      <c r="H53" s="1"/>
      <c r="I53" s="10"/>
      <c r="J53"/>
      <c r="K53"/>
    </row>
    <row r="54" spans="1:11" s="11" customFormat="1" ht="18" customHeight="1">
      <c r="A54" s="37"/>
      <c r="B54" s="1"/>
      <c r="C54" s="89"/>
      <c r="D54" s="1"/>
      <c r="E54" s="1"/>
      <c r="F54" s="1"/>
      <c r="G54" s="1"/>
      <c r="H54" s="1"/>
      <c r="I54" s="10"/>
      <c r="J54"/>
      <c r="K54"/>
    </row>
    <row r="55" spans="1:11" s="11" customFormat="1" ht="18" customHeight="1">
      <c r="A55" s="37"/>
      <c r="B55" s="1"/>
      <c r="C55" s="89"/>
      <c r="D55" s="1"/>
      <c r="E55" s="1"/>
      <c r="F55" s="1"/>
      <c r="G55" s="1"/>
      <c r="H55" s="1"/>
      <c r="I55" s="10"/>
      <c r="J55"/>
      <c r="K55"/>
    </row>
    <row r="56" spans="1:11" s="11" customFormat="1" ht="18" customHeight="1">
      <c r="A56" s="37"/>
      <c r="B56" s="1"/>
      <c r="C56" s="89"/>
      <c r="D56" s="1"/>
      <c r="E56" s="1"/>
      <c r="F56" s="1"/>
      <c r="G56" s="1"/>
      <c r="H56" s="1"/>
      <c r="I56" s="10"/>
      <c r="J56"/>
      <c r="K56"/>
    </row>
    <row r="57" spans="1:11" s="11" customFormat="1" ht="15">
      <c r="A57" s="37"/>
      <c r="B57" s="1"/>
      <c r="C57" s="89"/>
      <c r="D57" s="1"/>
      <c r="E57" s="1"/>
      <c r="F57" s="1"/>
      <c r="G57" s="1"/>
      <c r="H57" s="1"/>
      <c r="I57" s="10"/>
      <c r="J57"/>
      <c r="K57"/>
    </row>
  </sheetData>
  <sheetProtection/>
  <mergeCells count="16">
    <mergeCell ref="J14:J16"/>
    <mergeCell ref="J17:J19"/>
    <mergeCell ref="J20:J22"/>
    <mergeCell ref="J23:J25"/>
    <mergeCell ref="A5:A7"/>
    <mergeCell ref="A8:A10"/>
    <mergeCell ref="A11:A13"/>
    <mergeCell ref="A14:A16"/>
    <mergeCell ref="A17:A19"/>
    <mergeCell ref="A20:A22"/>
    <mergeCell ref="A23:A25"/>
    <mergeCell ref="A1:I1"/>
    <mergeCell ref="A2:I2"/>
    <mergeCell ref="J5:J7"/>
    <mergeCell ref="J8:J10"/>
    <mergeCell ref="J11:J13"/>
  </mergeCells>
  <printOptions/>
  <pageMargins left="0.5" right="0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showZeros="0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6.8515625" style="1" customWidth="1"/>
    <col min="2" max="2" width="20.28125" style="1" customWidth="1"/>
    <col min="3" max="3" width="13.421875" style="1" customWidth="1"/>
    <col min="4" max="7" width="5.7109375" style="1" customWidth="1"/>
    <col min="8" max="8" width="18.140625" style="10" customWidth="1"/>
  </cols>
  <sheetData>
    <row r="1" spans="1:8" s="2" customFormat="1" ht="21.75" customHeight="1">
      <c r="A1" s="123" t="s">
        <v>22</v>
      </c>
      <c r="B1" s="123"/>
      <c r="C1" s="123"/>
      <c r="D1" s="123"/>
      <c r="E1" s="123"/>
      <c r="F1" s="123"/>
      <c r="G1" s="123"/>
      <c r="H1" s="123"/>
    </row>
    <row r="2" spans="1:8" s="5" customFormat="1" ht="18" customHeight="1">
      <c r="A2" s="124" t="s">
        <v>188</v>
      </c>
      <c r="B2" s="124"/>
      <c r="C2" s="124"/>
      <c r="D2" s="124"/>
      <c r="E2" s="124"/>
      <c r="F2" s="124"/>
      <c r="G2" s="124"/>
      <c r="H2" s="124"/>
    </row>
    <row r="3" spans="1:8" s="3" customFormat="1" ht="18" customHeight="1" thickBot="1">
      <c r="A3" s="4"/>
      <c r="B3" s="4"/>
      <c r="C3" s="4"/>
      <c r="D3" s="4"/>
      <c r="E3" s="4"/>
      <c r="F3" s="4"/>
      <c r="G3" s="4"/>
      <c r="H3" s="8"/>
    </row>
    <row r="4" spans="1:8" s="6" customFormat="1" ht="60" customHeight="1" thickBot="1" thickTop="1">
      <c r="A4" s="81" t="s">
        <v>185</v>
      </c>
      <c r="B4" s="138" t="s">
        <v>187</v>
      </c>
      <c r="C4" s="7" t="s">
        <v>3</v>
      </c>
      <c r="D4" s="7">
        <v>1</v>
      </c>
      <c r="E4" s="7">
        <v>2</v>
      </c>
      <c r="F4" s="7">
        <v>3</v>
      </c>
      <c r="G4" s="7">
        <v>4</v>
      </c>
      <c r="H4" s="13" t="s">
        <v>0</v>
      </c>
    </row>
    <row r="5" spans="1:8" s="192" customFormat="1" ht="15.75" customHeight="1" thickTop="1">
      <c r="A5" s="236">
        <v>1</v>
      </c>
      <c r="B5" s="189" t="s">
        <v>89</v>
      </c>
      <c r="C5" s="190" t="s">
        <v>30</v>
      </c>
      <c r="D5" s="190">
        <v>90</v>
      </c>
      <c r="E5" s="190">
        <v>92</v>
      </c>
      <c r="F5" s="190">
        <v>88</v>
      </c>
      <c r="G5" s="190">
        <v>95</v>
      </c>
      <c r="H5" s="237">
        <f>SUM(D5:G5)</f>
        <v>365</v>
      </c>
    </row>
    <row r="6" spans="1:8" s="192" customFormat="1" ht="15.75" customHeight="1">
      <c r="A6" s="238">
        <v>2</v>
      </c>
      <c r="B6" s="203" t="s">
        <v>100</v>
      </c>
      <c r="C6" s="194" t="s">
        <v>30</v>
      </c>
      <c r="D6" s="194">
        <v>92</v>
      </c>
      <c r="E6" s="194">
        <v>90</v>
      </c>
      <c r="F6" s="194">
        <v>93</v>
      </c>
      <c r="G6" s="194">
        <v>88</v>
      </c>
      <c r="H6" s="239">
        <f>SUM(D6:G6)</f>
        <v>363</v>
      </c>
    </row>
    <row r="7" spans="1:8" s="240" customFormat="1" ht="15.75" customHeight="1">
      <c r="A7" s="238">
        <v>3</v>
      </c>
      <c r="B7" s="203" t="s">
        <v>47</v>
      </c>
      <c r="C7" s="194" t="s">
        <v>31</v>
      </c>
      <c r="D7" s="194">
        <v>85</v>
      </c>
      <c r="E7" s="194">
        <v>93</v>
      </c>
      <c r="F7" s="194">
        <v>89</v>
      </c>
      <c r="G7" s="194">
        <v>95</v>
      </c>
      <c r="H7" s="239">
        <f>SUM(D7:G7)</f>
        <v>362</v>
      </c>
    </row>
    <row r="8" spans="1:8" s="212" customFormat="1" ht="15.75" customHeight="1">
      <c r="A8" s="241">
        <v>4</v>
      </c>
      <c r="B8" s="205" t="s">
        <v>120</v>
      </c>
      <c r="C8" s="206" t="s">
        <v>31</v>
      </c>
      <c r="D8" s="206">
        <v>89</v>
      </c>
      <c r="E8" s="206">
        <v>79</v>
      </c>
      <c r="F8" s="206">
        <v>82</v>
      </c>
      <c r="G8" s="206">
        <v>88</v>
      </c>
      <c r="H8" s="242">
        <f>SUM(D8:G8)</f>
        <v>338</v>
      </c>
    </row>
    <row r="9" spans="1:8" s="212" customFormat="1" ht="15.75" customHeight="1">
      <c r="A9" s="238">
        <v>5</v>
      </c>
      <c r="B9" s="203" t="s">
        <v>119</v>
      </c>
      <c r="C9" s="194" t="s">
        <v>31</v>
      </c>
      <c r="D9" s="194">
        <v>85</v>
      </c>
      <c r="E9" s="194">
        <v>83</v>
      </c>
      <c r="F9" s="194">
        <v>82</v>
      </c>
      <c r="G9" s="194">
        <v>80</v>
      </c>
      <c r="H9" s="243">
        <f>SUM(D9:G9)</f>
        <v>330</v>
      </c>
    </row>
    <row r="10" spans="1:8" s="76" customFormat="1" ht="18" customHeight="1" thickBot="1">
      <c r="A10" s="38"/>
      <c r="B10" s="87"/>
      <c r="C10" s="30"/>
      <c r="D10" s="30"/>
      <c r="E10" s="30"/>
      <c r="F10" s="30"/>
      <c r="G10" s="30"/>
      <c r="H10" s="88">
        <f>SUM(D10:G10)</f>
        <v>0</v>
      </c>
    </row>
    <row r="11" ht="15.75" thickTop="1"/>
  </sheetData>
  <sheetProtection/>
  <mergeCells count="2">
    <mergeCell ref="A1:H1"/>
    <mergeCell ref="A2:H2"/>
  </mergeCells>
  <printOptions/>
  <pageMargins left="0.75" right="0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6"/>
  <sheetViews>
    <sheetView showZeros="0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7.8515625" style="77" customWidth="1"/>
    <col min="2" max="2" width="22.421875" style="77" customWidth="1"/>
    <col min="3" max="3" width="14.28125" style="77" customWidth="1"/>
    <col min="4" max="9" width="4.7109375" style="77" customWidth="1"/>
    <col min="10" max="10" width="7.7109375" style="78" customWidth="1"/>
    <col min="11" max="11" width="7.7109375" style="79" customWidth="1"/>
    <col min="12" max="12" width="7.7109375" style="107" customWidth="1"/>
  </cols>
  <sheetData>
    <row r="1" spans="1:12" s="5" customFormat="1" ht="21.75" customHeight="1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140" customFormat="1" ht="18" customHeight="1">
      <c r="A2" s="124" t="s">
        <v>191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3" customFormat="1" ht="18" customHeight="1" thickBot="1">
      <c r="A3" s="77"/>
      <c r="B3" s="77"/>
      <c r="C3" s="77"/>
      <c r="D3" s="77"/>
      <c r="E3" s="77"/>
      <c r="F3" s="77"/>
      <c r="G3" s="77"/>
      <c r="H3" s="77"/>
      <c r="I3" s="77"/>
      <c r="J3" s="78"/>
      <c r="K3" s="79"/>
      <c r="L3" s="107"/>
    </row>
    <row r="4" spans="1:12" s="6" customFormat="1" ht="54.75" customHeight="1" thickBot="1" thickTop="1">
      <c r="A4" s="81" t="s">
        <v>185</v>
      </c>
      <c r="B4" s="82" t="s">
        <v>192</v>
      </c>
      <c r="C4" s="82" t="s">
        <v>3</v>
      </c>
      <c r="D4" s="82">
        <v>1</v>
      </c>
      <c r="E4" s="82">
        <v>2</v>
      </c>
      <c r="F4" s="82">
        <v>3</v>
      </c>
      <c r="G4" s="82">
        <v>4</v>
      </c>
      <c r="H4" s="82">
        <v>5</v>
      </c>
      <c r="I4" s="82">
        <v>6</v>
      </c>
      <c r="J4" s="83" t="s">
        <v>0</v>
      </c>
      <c r="K4" s="84" t="s">
        <v>1</v>
      </c>
      <c r="L4" s="108" t="s">
        <v>4</v>
      </c>
    </row>
    <row r="5" spans="1:13" s="192" customFormat="1" ht="15.75" customHeight="1" thickTop="1">
      <c r="A5" s="244">
        <v>1</v>
      </c>
      <c r="B5" s="203" t="s">
        <v>57</v>
      </c>
      <c r="C5" s="194" t="s">
        <v>24</v>
      </c>
      <c r="D5" s="245">
        <v>88</v>
      </c>
      <c r="E5" s="245">
        <v>93</v>
      </c>
      <c r="F5" s="245">
        <v>91</v>
      </c>
      <c r="G5" s="245">
        <v>85</v>
      </c>
      <c r="H5" s="245">
        <v>87</v>
      </c>
      <c r="I5" s="245">
        <v>90</v>
      </c>
      <c r="J5" s="246">
        <f aca="true" t="shared" si="0" ref="J5:J30">SUM(D5:I5)</f>
        <v>534</v>
      </c>
      <c r="K5" s="247">
        <v>92.9</v>
      </c>
      <c r="L5" s="219">
        <f>SUM(J5+K5)</f>
        <v>626.9</v>
      </c>
      <c r="M5" s="204"/>
    </row>
    <row r="6" spans="1:13" s="204" customFormat="1" ht="15.75" customHeight="1">
      <c r="A6" s="248">
        <v>2</v>
      </c>
      <c r="B6" s="199" t="s">
        <v>64</v>
      </c>
      <c r="C6" s="200" t="s">
        <v>26</v>
      </c>
      <c r="D6" s="200">
        <v>91</v>
      </c>
      <c r="E6" s="200">
        <v>91</v>
      </c>
      <c r="F6" s="200">
        <v>91</v>
      </c>
      <c r="G6" s="200">
        <v>85</v>
      </c>
      <c r="H6" s="200">
        <v>86</v>
      </c>
      <c r="I6" s="200">
        <v>90</v>
      </c>
      <c r="J6" s="249">
        <f t="shared" si="0"/>
        <v>534</v>
      </c>
      <c r="K6" s="250">
        <v>92.1</v>
      </c>
      <c r="L6" s="251">
        <f>SUM(J6+K6)</f>
        <v>626.1</v>
      </c>
      <c r="M6" s="202"/>
    </row>
    <row r="7" spans="1:13" s="202" customFormat="1" ht="15.75" customHeight="1">
      <c r="A7" s="252">
        <v>3</v>
      </c>
      <c r="B7" s="203" t="s">
        <v>97</v>
      </c>
      <c r="C7" s="194" t="s">
        <v>29</v>
      </c>
      <c r="D7" s="253">
        <v>90</v>
      </c>
      <c r="E7" s="253">
        <v>86</v>
      </c>
      <c r="F7" s="253">
        <v>81</v>
      </c>
      <c r="G7" s="253">
        <v>90</v>
      </c>
      <c r="H7" s="253">
        <v>85</v>
      </c>
      <c r="I7" s="253">
        <v>92</v>
      </c>
      <c r="J7" s="254">
        <f t="shared" si="0"/>
        <v>524</v>
      </c>
      <c r="K7" s="255">
        <v>90.4</v>
      </c>
      <c r="L7" s="251">
        <f>SUM(J7+K7)</f>
        <v>614.4</v>
      </c>
      <c r="M7" s="192"/>
    </row>
    <row r="8" spans="1:83" s="258" customFormat="1" ht="15.75" customHeight="1">
      <c r="A8" s="238">
        <v>4</v>
      </c>
      <c r="B8" s="203" t="s">
        <v>83</v>
      </c>
      <c r="C8" s="194" t="s">
        <v>186</v>
      </c>
      <c r="D8" s="194">
        <v>86</v>
      </c>
      <c r="E8" s="194">
        <v>84</v>
      </c>
      <c r="F8" s="194">
        <v>94</v>
      </c>
      <c r="G8" s="194">
        <v>87</v>
      </c>
      <c r="H8" s="194">
        <v>89</v>
      </c>
      <c r="I8" s="194">
        <v>83</v>
      </c>
      <c r="J8" s="249">
        <f t="shared" si="0"/>
        <v>523</v>
      </c>
      <c r="K8" s="256">
        <v>87.3</v>
      </c>
      <c r="L8" s="221">
        <f>SUM(J8+K8)</f>
        <v>610.3</v>
      </c>
      <c r="M8" s="204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</row>
    <row r="9" spans="1:13" s="204" customFormat="1" ht="15.75" customHeight="1">
      <c r="A9" s="238">
        <v>5</v>
      </c>
      <c r="B9" s="203" t="s">
        <v>47</v>
      </c>
      <c r="C9" s="194" t="s">
        <v>31</v>
      </c>
      <c r="D9" s="194">
        <v>88</v>
      </c>
      <c r="E9" s="194">
        <v>90</v>
      </c>
      <c r="F9" s="194">
        <v>88</v>
      </c>
      <c r="G9" s="194">
        <v>85</v>
      </c>
      <c r="H9" s="194">
        <v>86</v>
      </c>
      <c r="I9" s="194">
        <v>81</v>
      </c>
      <c r="J9" s="249">
        <f t="shared" si="0"/>
        <v>518</v>
      </c>
      <c r="K9" s="256">
        <v>89.8</v>
      </c>
      <c r="L9" s="221">
        <f>SUM(J9+K9)</f>
        <v>607.8</v>
      </c>
      <c r="M9" s="202"/>
    </row>
    <row r="10" spans="1:16" s="202" customFormat="1" ht="15.75" customHeight="1">
      <c r="A10" s="238">
        <v>6</v>
      </c>
      <c r="B10" s="203" t="s">
        <v>46</v>
      </c>
      <c r="C10" s="194" t="s">
        <v>28</v>
      </c>
      <c r="D10" s="194">
        <v>90</v>
      </c>
      <c r="E10" s="194">
        <v>89</v>
      </c>
      <c r="F10" s="194">
        <v>87</v>
      </c>
      <c r="G10" s="194">
        <v>88</v>
      </c>
      <c r="H10" s="194">
        <v>73</v>
      </c>
      <c r="I10" s="194">
        <v>86</v>
      </c>
      <c r="J10" s="249">
        <f t="shared" si="0"/>
        <v>513</v>
      </c>
      <c r="K10" s="256">
        <v>91.2</v>
      </c>
      <c r="L10" s="221">
        <f>SUM(J10+K10)</f>
        <v>604.2</v>
      </c>
      <c r="M10" s="204"/>
      <c r="P10" s="259"/>
    </row>
    <row r="11" spans="1:13" s="202" customFormat="1" ht="15.75" customHeight="1">
      <c r="A11" s="238">
        <v>7</v>
      </c>
      <c r="B11" s="203" t="s">
        <v>44</v>
      </c>
      <c r="C11" s="194" t="s">
        <v>25</v>
      </c>
      <c r="D11" s="194">
        <v>87</v>
      </c>
      <c r="E11" s="194">
        <v>87</v>
      </c>
      <c r="F11" s="194">
        <v>86</v>
      </c>
      <c r="G11" s="194">
        <v>89</v>
      </c>
      <c r="H11" s="194">
        <v>76</v>
      </c>
      <c r="I11" s="194">
        <v>85</v>
      </c>
      <c r="J11" s="249">
        <f t="shared" si="0"/>
        <v>510</v>
      </c>
      <c r="K11" s="256">
        <v>90.2</v>
      </c>
      <c r="L11" s="221">
        <f>SUM(J11+K11)</f>
        <v>600.2</v>
      </c>
      <c r="M11" s="212"/>
    </row>
    <row r="12" spans="1:13" s="202" customFormat="1" ht="15.75" customHeight="1" thickBot="1">
      <c r="A12" s="238">
        <v>8</v>
      </c>
      <c r="B12" s="203" t="s">
        <v>48</v>
      </c>
      <c r="C12" s="194" t="s">
        <v>29</v>
      </c>
      <c r="D12" s="194">
        <v>83</v>
      </c>
      <c r="E12" s="194">
        <v>88</v>
      </c>
      <c r="F12" s="194">
        <v>88</v>
      </c>
      <c r="G12" s="194">
        <v>85</v>
      </c>
      <c r="H12" s="194">
        <v>84</v>
      </c>
      <c r="I12" s="194">
        <v>82</v>
      </c>
      <c r="J12" s="249">
        <f t="shared" si="0"/>
        <v>510</v>
      </c>
      <c r="K12" s="260">
        <v>78.9</v>
      </c>
      <c r="L12" s="261">
        <f>SUM(J12+K12)</f>
        <v>588.9</v>
      </c>
      <c r="M12" s="212"/>
    </row>
    <row r="13" spans="1:10" s="202" customFormat="1" ht="15.75" customHeight="1" thickTop="1">
      <c r="A13" s="238">
        <v>9</v>
      </c>
      <c r="B13" s="203" t="s">
        <v>43</v>
      </c>
      <c r="C13" s="194" t="s">
        <v>28</v>
      </c>
      <c r="D13" s="194">
        <v>87</v>
      </c>
      <c r="E13" s="194">
        <v>84</v>
      </c>
      <c r="F13" s="194">
        <v>86</v>
      </c>
      <c r="G13" s="194">
        <v>93</v>
      </c>
      <c r="H13" s="194">
        <v>85</v>
      </c>
      <c r="I13" s="194">
        <v>75</v>
      </c>
      <c r="J13" s="239">
        <f t="shared" si="0"/>
        <v>510</v>
      </c>
    </row>
    <row r="14" spans="1:12" s="204" customFormat="1" ht="15.75" customHeight="1">
      <c r="A14" s="238">
        <v>10</v>
      </c>
      <c r="B14" s="203" t="s">
        <v>89</v>
      </c>
      <c r="C14" s="262" t="s">
        <v>30</v>
      </c>
      <c r="D14" s="194">
        <v>87</v>
      </c>
      <c r="E14" s="194">
        <v>82</v>
      </c>
      <c r="F14" s="194">
        <v>86</v>
      </c>
      <c r="G14" s="194">
        <v>85</v>
      </c>
      <c r="H14" s="194">
        <v>84</v>
      </c>
      <c r="I14" s="194">
        <v>83</v>
      </c>
      <c r="J14" s="243">
        <f t="shared" si="0"/>
        <v>507</v>
      </c>
      <c r="K14" s="263"/>
      <c r="L14" s="263"/>
    </row>
    <row r="15" spans="1:10" s="202" customFormat="1" ht="15.75" customHeight="1">
      <c r="A15" s="238">
        <v>11</v>
      </c>
      <c r="B15" s="203" t="s">
        <v>95</v>
      </c>
      <c r="C15" s="194" t="s">
        <v>28</v>
      </c>
      <c r="D15" s="194">
        <v>83</v>
      </c>
      <c r="E15" s="194">
        <v>88</v>
      </c>
      <c r="F15" s="194">
        <v>89</v>
      </c>
      <c r="G15" s="194">
        <v>83</v>
      </c>
      <c r="H15" s="194">
        <v>77</v>
      </c>
      <c r="I15" s="194">
        <v>84</v>
      </c>
      <c r="J15" s="243">
        <f t="shared" si="0"/>
        <v>504</v>
      </c>
    </row>
    <row r="16" spans="1:12" s="204" customFormat="1" ht="15.75" customHeight="1">
      <c r="A16" s="238">
        <v>12</v>
      </c>
      <c r="B16" s="203" t="s">
        <v>36</v>
      </c>
      <c r="C16" s="194" t="s">
        <v>24</v>
      </c>
      <c r="D16" s="194">
        <v>85</v>
      </c>
      <c r="E16" s="194">
        <v>89</v>
      </c>
      <c r="F16" s="194">
        <v>84</v>
      </c>
      <c r="G16" s="194">
        <v>84</v>
      </c>
      <c r="H16" s="194">
        <v>88</v>
      </c>
      <c r="I16" s="194">
        <v>74</v>
      </c>
      <c r="J16" s="243">
        <f t="shared" si="0"/>
        <v>504</v>
      </c>
      <c r="K16" s="263"/>
      <c r="L16" s="263"/>
    </row>
    <row r="17" spans="1:12" s="204" customFormat="1" ht="15.75" customHeight="1">
      <c r="A17" s="238">
        <v>13</v>
      </c>
      <c r="B17" s="203" t="s">
        <v>77</v>
      </c>
      <c r="C17" s="194" t="s">
        <v>27</v>
      </c>
      <c r="D17" s="194">
        <v>89</v>
      </c>
      <c r="E17" s="194">
        <v>87</v>
      </c>
      <c r="F17" s="194">
        <v>77</v>
      </c>
      <c r="G17" s="194">
        <v>79</v>
      </c>
      <c r="H17" s="194">
        <v>85</v>
      </c>
      <c r="I17" s="194">
        <v>87</v>
      </c>
      <c r="J17" s="243">
        <f t="shared" si="0"/>
        <v>504</v>
      </c>
      <c r="K17" s="263"/>
      <c r="L17" s="263"/>
    </row>
    <row r="18" spans="1:12" s="204" customFormat="1" ht="15.75" customHeight="1">
      <c r="A18" s="238">
        <v>14</v>
      </c>
      <c r="B18" s="203" t="s">
        <v>84</v>
      </c>
      <c r="C18" s="194" t="s">
        <v>186</v>
      </c>
      <c r="D18" s="194">
        <v>80</v>
      </c>
      <c r="E18" s="194">
        <v>85</v>
      </c>
      <c r="F18" s="194">
        <v>88</v>
      </c>
      <c r="G18" s="194">
        <v>87</v>
      </c>
      <c r="H18" s="194">
        <v>76</v>
      </c>
      <c r="I18" s="194">
        <v>84</v>
      </c>
      <c r="J18" s="243">
        <f t="shared" si="0"/>
        <v>500</v>
      </c>
      <c r="K18" s="263"/>
      <c r="L18" s="263"/>
    </row>
    <row r="19" spans="1:12" s="204" customFormat="1" ht="15.75" customHeight="1">
      <c r="A19" s="238">
        <v>15</v>
      </c>
      <c r="B19" s="203" t="s">
        <v>85</v>
      </c>
      <c r="C19" s="194" t="s">
        <v>25</v>
      </c>
      <c r="D19" s="194">
        <v>77</v>
      </c>
      <c r="E19" s="194">
        <v>79</v>
      </c>
      <c r="F19" s="194">
        <v>86</v>
      </c>
      <c r="G19" s="194">
        <v>85</v>
      </c>
      <c r="H19" s="194">
        <v>91</v>
      </c>
      <c r="I19" s="194">
        <v>81</v>
      </c>
      <c r="J19" s="243">
        <f t="shared" si="0"/>
        <v>499</v>
      </c>
      <c r="K19" s="263"/>
      <c r="L19" s="263"/>
    </row>
    <row r="20" spans="1:10" s="202" customFormat="1" ht="15.75" customHeight="1">
      <c r="A20" s="238">
        <v>16</v>
      </c>
      <c r="B20" s="203" t="s">
        <v>49</v>
      </c>
      <c r="C20" s="194" t="s">
        <v>30</v>
      </c>
      <c r="D20" s="194">
        <v>86</v>
      </c>
      <c r="E20" s="194">
        <v>80</v>
      </c>
      <c r="F20" s="194">
        <v>83</v>
      </c>
      <c r="G20" s="194">
        <v>85</v>
      </c>
      <c r="H20" s="194">
        <v>79</v>
      </c>
      <c r="I20" s="194">
        <v>86</v>
      </c>
      <c r="J20" s="243">
        <f t="shared" si="0"/>
        <v>499</v>
      </c>
    </row>
    <row r="21" spans="1:10" s="202" customFormat="1" ht="15.75" customHeight="1">
      <c r="A21" s="238">
        <v>17</v>
      </c>
      <c r="B21" s="203" t="s">
        <v>87</v>
      </c>
      <c r="C21" s="194" t="s">
        <v>186</v>
      </c>
      <c r="D21" s="194">
        <v>80</v>
      </c>
      <c r="E21" s="194">
        <v>84</v>
      </c>
      <c r="F21" s="194">
        <v>84</v>
      </c>
      <c r="G21" s="194">
        <v>81</v>
      </c>
      <c r="H21" s="194">
        <v>86</v>
      </c>
      <c r="I21" s="194">
        <v>81</v>
      </c>
      <c r="J21" s="243">
        <f t="shared" si="0"/>
        <v>496</v>
      </c>
    </row>
    <row r="22" spans="1:12" s="204" customFormat="1" ht="15.75" customHeight="1">
      <c r="A22" s="238">
        <v>18</v>
      </c>
      <c r="B22" s="203" t="s">
        <v>55</v>
      </c>
      <c r="C22" s="194" t="s">
        <v>186</v>
      </c>
      <c r="D22" s="194">
        <v>85</v>
      </c>
      <c r="E22" s="194">
        <v>87</v>
      </c>
      <c r="F22" s="194">
        <v>81</v>
      </c>
      <c r="G22" s="194">
        <v>77</v>
      </c>
      <c r="H22" s="194">
        <v>83</v>
      </c>
      <c r="I22" s="194">
        <v>78</v>
      </c>
      <c r="J22" s="243">
        <f t="shared" si="0"/>
        <v>491</v>
      </c>
      <c r="K22" s="263"/>
      <c r="L22" s="263"/>
    </row>
    <row r="23" spans="1:10" s="212" customFormat="1" ht="15.75" customHeight="1">
      <c r="A23" s="238">
        <v>19</v>
      </c>
      <c r="B23" s="203" t="s">
        <v>90</v>
      </c>
      <c r="C23" s="194" t="s">
        <v>32</v>
      </c>
      <c r="D23" s="194">
        <v>75</v>
      </c>
      <c r="E23" s="194">
        <v>83</v>
      </c>
      <c r="F23" s="194">
        <v>80</v>
      </c>
      <c r="G23" s="194">
        <v>80</v>
      </c>
      <c r="H23" s="194">
        <v>82</v>
      </c>
      <c r="I23" s="194">
        <v>85</v>
      </c>
      <c r="J23" s="243">
        <f t="shared" si="0"/>
        <v>485</v>
      </c>
    </row>
    <row r="24" spans="1:10" s="202" customFormat="1" ht="15.75" customHeight="1">
      <c r="A24" s="238">
        <v>20</v>
      </c>
      <c r="B24" s="203" t="s">
        <v>82</v>
      </c>
      <c r="C24" s="194" t="s">
        <v>186</v>
      </c>
      <c r="D24" s="194">
        <v>74</v>
      </c>
      <c r="E24" s="194">
        <v>78</v>
      </c>
      <c r="F24" s="194">
        <v>72</v>
      </c>
      <c r="G24" s="194">
        <v>86</v>
      </c>
      <c r="H24" s="194">
        <v>83</v>
      </c>
      <c r="I24" s="194">
        <v>91</v>
      </c>
      <c r="J24" s="243">
        <f t="shared" si="0"/>
        <v>484</v>
      </c>
    </row>
    <row r="25" spans="1:10" s="212" customFormat="1" ht="15.75" customHeight="1">
      <c r="A25" s="238">
        <v>21</v>
      </c>
      <c r="B25" s="203" t="s">
        <v>86</v>
      </c>
      <c r="C25" s="194" t="s">
        <v>25</v>
      </c>
      <c r="D25" s="194">
        <v>89</v>
      </c>
      <c r="E25" s="194">
        <v>72</v>
      </c>
      <c r="F25" s="194">
        <v>77</v>
      </c>
      <c r="G25" s="194">
        <v>83</v>
      </c>
      <c r="H25" s="194">
        <v>86</v>
      </c>
      <c r="I25" s="194">
        <v>76</v>
      </c>
      <c r="J25" s="243">
        <f t="shared" si="0"/>
        <v>483</v>
      </c>
    </row>
    <row r="26" spans="1:10" s="212" customFormat="1" ht="15.75" customHeight="1">
      <c r="A26" s="238">
        <v>22</v>
      </c>
      <c r="B26" s="203" t="s">
        <v>35</v>
      </c>
      <c r="C26" s="194" t="s">
        <v>29</v>
      </c>
      <c r="D26" s="194">
        <v>84</v>
      </c>
      <c r="E26" s="194">
        <v>80</v>
      </c>
      <c r="F26" s="194">
        <v>81</v>
      </c>
      <c r="G26" s="194">
        <v>84</v>
      </c>
      <c r="H26" s="194">
        <v>78</v>
      </c>
      <c r="I26" s="194">
        <v>75</v>
      </c>
      <c r="J26" s="243">
        <f t="shared" si="0"/>
        <v>482</v>
      </c>
    </row>
    <row r="27" spans="1:10" s="212" customFormat="1" ht="15.75" customHeight="1">
      <c r="A27" s="238">
        <v>23</v>
      </c>
      <c r="B27" s="203" t="s">
        <v>74</v>
      </c>
      <c r="C27" s="194" t="s">
        <v>26</v>
      </c>
      <c r="D27" s="194">
        <v>89</v>
      </c>
      <c r="E27" s="194">
        <v>79</v>
      </c>
      <c r="F27" s="194">
        <v>85</v>
      </c>
      <c r="G27" s="194">
        <v>85</v>
      </c>
      <c r="H27" s="194">
        <v>70</v>
      </c>
      <c r="I27" s="194">
        <v>74</v>
      </c>
      <c r="J27" s="243">
        <f t="shared" si="0"/>
        <v>482</v>
      </c>
    </row>
    <row r="28" spans="1:10" s="212" customFormat="1" ht="15.75" customHeight="1">
      <c r="A28" s="238">
        <v>24</v>
      </c>
      <c r="B28" s="203" t="s">
        <v>51</v>
      </c>
      <c r="C28" s="194" t="s">
        <v>29</v>
      </c>
      <c r="D28" s="194">
        <v>80</v>
      </c>
      <c r="E28" s="194">
        <v>87</v>
      </c>
      <c r="F28" s="194">
        <v>79</v>
      </c>
      <c r="G28" s="194">
        <v>72</v>
      </c>
      <c r="H28" s="194">
        <v>79</v>
      </c>
      <c r="I28" s="194">
        <v>81</v>
      </c>
      <c r="J28" s="243">
        <f t="shared" si="0"/>
        <v>478</v>
      </c>
    </row>
    <row r="29" spans="1:10" s="202" customFormat="1" ht="15.75" customHeight="1">
      <c r="A29" s="238">
        <v>25</v>
      </c>
      <c r="B29" s="203" t="s">
        <v>93</v>
      </c>
      <c r="C29" s="194" t="s">
        <v>24</v>
      </c>
      <c r="D29" s="194">
        <v>78</v>
      </c>
      <c r="E29" s="194">
        <v>80</v>
      </c>
      <c r="F29" s="194">
        <v>76</v>
      </c>
      <c r="G29" s="194">
        <v>80</v>
      </c>
      <c r="H29" s="194">
        <v>81</v>
      </c>
      <c r="I29" s="194">
        <v>83</v>
      </c>
      <c r="J29" s="243">
        <f t="shared" si="0"/>
        <v>478</v>
      </c>
    </row>
    <row r="30" spans="1:10" s="212" customFormat="1" ht="15.75" customHeight="1">
      <c r="A30" s="238">
        <v>26</v>
      </c>
      <c r="B30" s="203" t="s">
        <v>56</v>
      </c>
      <c r="C30" s="194" t="s">
        <v>29</v>
      </c>
      <c r="D30" s="194">
        <v>80</v>
      </c>
      <c r="E30" s="194">
        <v>84</v>
      </c>
      <c r="F30" s="194">
        <v>78</v>
      </c>
      <c r="G30" s="194">
        <v>78</v>
      </c>
      <c r="H30" s="194">
        <v>80</v>
      </c>
      <c r="I30" s="194">
        <v>76</v>
      </c>
      <c r="J30" s="243">
        <f t="shared" si="0"/>
        <v>476</v>
      </c>
    </row>
    <row r="31" spans="1:10" s="202" customFormat="1" ht="15.75" customHeight="1">
      <c r="A31" s="238">
        <v>27</v>
      </c>
      <c r="B31" s="203" t="s">
        <v>92</v>
      </c>
      <c r="C31" s="194" t="s">
        <v>25</v>
      </c>
      <c r="D31" s="194">
        <v>75</v>
      </c>
      <c r="E31" s="194">
        <v>86</v>
      </c>
      <c r="F31" s="194">
        <v>77</v>
      </c>
      <c r="G31" s="194">
        <v>81</v>
      </c>
      <c r="H31" s="194">
        <v>70</v>
      </c>
      <c r="I31" s="194">
        <v>74</v>
      </c>
      <c r="J31" s="239">
        <f>SUM(D31:I31)</f>
        <v>463</v>
      </c>
    </row>
    <row r="32" spans="1:10" s="202" customFormat="1" ht="15.75" customHeight="1">
      <c r="A32" s="238">
        <v>28</v>
      </c>
      <c r="B32" s="203" t="s">
        <v>94</v>
      </c>
      <c r="C32" s="194" t="s">
        <v>30</v>
      </c>
      <c r="D32" s="194">
        <v>73</v>
      </c>
      <c r="E32" s="194">
        <v>80</v>
      </c>
      <c r="F32" s="194">
        <v>76</v>
      </c>
      <c r="G32" s="194">
        <v>75</v>
      </c>
      <c r="H32" s="194">
        <v>71</v>
      </c>
      <c r="I32" s="194">
        <v>83</v>
      </c>
      <c r="J32" s="243">
        <f>SUM(D32:I32)</f>
        <v>458</v>
      </c>
    </row>
    <row r="33" spans="1:10" s="202" customFormat="1" ht="15.75" customHeight="1">
      <c r="A33" s="238">
        <v>29</v>
      </c>
      <c r="B33" s="203" t="s">
        <v>91</v>
      </c>
      <c r="C33" s="194" t="s">
        <v>30</v>
      </c>
      <c r="D33" s="194">
        <v>65</v>
      </c>
      <c r="E33" s="194">
        <v>78</v>
      </c>
      <c r="F33" s="194">
        <v>67</v>
      </c>
      <c r="G33" s="194">
        <v>82</v>
      </c>
      <c r="H33" s="194">
        <v>75</v>
      </c>
      <c r="I33" s="194">
        <v>81</v>
      </c>
      <c r="J33" s="243">
        <f>SUM(D33:I33)</f>
        <v>448</v>
      </c>
    </row>
    <row r="34" spans="1:10" s="202" customFormat="1" ht="15.75" customHeight="1" thickBot="1">
      <c r="A34" s="264">
        <v>30</v>
      </c>
      <c r="B34" s="214" t="s">
        <v>88</v>
      </c>
      <c r="C34" s="215" t="s">
        <v>25</v>
      </c>
      <c r="D34" s="215">
        <v>70</v>
      </c>
      <c r="E34" s="215">
        <v>76</v>
      </c>
      <c r="F34" s="215">
        <v>70</v>
      </c>
      <c r="G34" s="215">
        <v>67</v>
      </c>
      <c r="H34" s="215">
        <v>71</v>
      </c>
      <c r="I34" s="215">
        <v>77</v>
      </c>
      <c r="J34" s="265">
        <f>SUM(D34:I34)</f>
        <v>431</v>
      </c>
    </row>
    <row r="35" spans="1:12" s="40" customFormat="1" ht="16.5" thickTop="1">
      <c r="A35" s="141"/>
      <c r="B35" s="141"/>
      <c r="C35" s="141"/>
      <c r="D35" s="141"/>
      <c r="E35" s="141"/>
      <c r="F35" s="141"/>
      <c r="G35" s="141"/>
      <c r="H35" s="142"/>
      <c r="I35" s="142"/>
      <c r="J35" s="142"/>
      <c r="K35" s="24"/>
      <c r="L35" s="24"/>
    </row>
    <row r="36" spans="8:12" ht="15.75">
      <c r="H36" s="80"/>
      <c r="I36" s="80"/>
      <c r="J36" s="80"/>
      <c r="K36" s="80"/>
      <c r="L36" s="80"/>
    </row>
  </sheetData>
  <sheetProtection/>
  <mergeCells count="2">
    <mergeCell ref="A1:L1"/>
    <mergeCell ref="A2:L2"/>
  </mergeCells>
  <printOptions/>
  <pageMargins left="0.75" right="0" top="0.25" bottom="0" header="0.3" footer="0.3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Zeros="0" zoomScale="75" zoomScaleNormal="75" zoomScalePageLayoutView="0" workbookViewId="0" topLeftCell="A4">
      <selection activeCell="A4" sqref="A4"/>
    </sheetView>
  </sheetViews>
  <sheetFormatPr defaultColWidth="9.140625" defaultRowHeight="15"/>
  <cols>
    <col min="1" max="1" width="6.7109375" style="1" customWidth="1"/>
    <col min="2" max="2" width="22.7109375" style="1" customWidth="1"/>
    <col min="3" max="3" width="12.7109375" style="1" customWidth="1"/>
    <col min="4" max="9" width="5.7109375" style="1" customWidth="1"/>
    <col min="10" max="11" width="8.7109375" style="10" customWidth="1"/>
  </cols>
  <sheetData>
    <row r="1" spans="1:11" s="5" customFormat="1" ht="21.75" customHeight="1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5" customFormat="1" ht="18" customHeight="1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3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8"/>
      <c r="K3" s="8"/>
    </row>
    <row r="4" spans="1:11" s="6" customFormat="1" ht="49.5" customHeight="1" thickBot="1" thickTop="1">
      <c r="A4" s="81" t="s">
        <v>185</v>
      </c>
      <c r="B4" s="82" t="s">
        <v>5</v>
      </c>
      <c r="C4" s="82" t="s">
        <v>3</v>
      </c>
      <c r="D4" s="82">
        <v>1</v>
      </c>
      <c r="E4" s="82">
        <v>2</v>
      </c>
      <c r="F4" s="82">
        <v>3</v>
      </c>
      <c r="G4" s="82">
        <v>4</v>
      </c>
      <c r="H4" s="82">
        <v>5</v>
      </c>
      <c r="I4" s="82">
        <v>6</v>
      </c>
      <c r="J4" s="83" t="s">
        <v>0</v>
      </c>
      <c r="K4" s="83" t="s">
        <v>10</v>
      </c>
    </row>
    <row r="5" spans="1:11" s="202" customFormat="1" ht="15.75" customHeight="1" thickTop="1">
      <c r="A5" s="164">
        <v>1</v>
      </c>
      <c r="B5" s="203" t="s">
        <v>57</v>
      </c>
      <c r="C5" s="194" t="s">
        <v>24</v>
      </c>
      <c r="D5" s="245">
        <v>88</v>
      </c>
      <c r="E5" s="245">
        <v>93</v>
      </c>
      <c r="F5" s="245">
        <v>91</v>
      </c>
      <c r="G5" s="245">
        <v>85</v>
      </c>
      <c r="H5" s="245">
        <v>87</v>
      </c>
      <c r="I5" s="245">
        <v>90</v>
      </c>
      <c r="J5" s="246">
        <f aca="true" t="shared" si="0" ref="J5:J40">SUM(D5:I5)</f>
        <v>534</v>
      </c>
      <c r="K5" s="160">
        <f>SUM(D5:I8)</f>
        <v>2004</v>
      </c>
    </row>
    <row r="6" spans="1:11" s="204" customFormat="1" ht="15.75" customHeight="1">
      <c r="A6" s="165"/>
      <c r="B6" s="199" t="s">
        <v>36</v>
      </c>
      <c r="C6" s="200" t="s">
        <v>24</v>
      </c>
      <c r="D6" s="200">
        <v>85</v>
      </c>
      <c r="E6" s="200">
        <v>89</v>
      </c>
      <c r="F6" s="200">
        <v>84</v>
      </c>
      <c r="G6" s="200">
        <v>84</v>
      </c>
      <c r="H6" s="200">
        <v>88</v>
      </c>
      <c r="I6" s="200">
        <v>74</v>
      </c>
      <c r="J6" s="249">
        <f t="shared" si="0"/>
        <v>504</v>
      </c>
      <c r="K6" s="161"/>
    </row>
    <row r="7" spans="1:11" s="204" customFormat="1" ht="15.75" customHeight="1">
      <c r="A7" s="165"/>
      <c r="B7" s="203" t="s">
        <v>45</v>
      </c>
      <c r="C7" s="194" t="s">
        <v>24</v>
      </c>
      <c r="D7" s="194">
        <v>81</v>
      </c>
      <c r="E7" s="194">
        <v>83</v>
      </c>
      <c r="F7" s="194">
        <v>81</v>
      </c>
      <c r="G7" s="194">
        <v>90</v>
      </c>
      <c r="H7" s="194">
        <v>81</v>
      </c>
      <c r="I7" s="194">
        <v>72</v>
      </c>
      <c r="J7" s="249">
        <f t="shared" si="0"/>
        <v>488</v>
      </c>
      <c r="K7" s="161"/>
    </row>
    <row r="8" spans="1:11" s="202" customFormat="1" ht="15.75" customHeight="1" thickBot="1">
      <c r="A8" s="166"/>
      <c r="B8" s="196" t="s">
        <v>93</v>
      </c>
      <c r="C8" s="197" t="s">
        <v>24</v>
      </c>
      <c r="D8" s="197">
        <v>78</v>
      </c>
      <c r="E8" s="197">
        <v>80</v>
      </c>
      <c r="F8" s="197">
        <v>76</v>
      </c>
      <c r="G8" s="197">
        <v>80</v>
      </c>
      <c r="H8" s="197">
        <v>81</v>
      </c>
      <c r="I8" s="197">
        <v>83</v>
      </c>
      <c r="J8" s="266">
        <f t="shared" si="0"/>
        <v>478</v>
      </c>
      <c r="K8" s="162"/>
    </row>
    <row r="9" spans="1:11" s="202" customFormat="1" ht="15.75" customHeight="1">
      <c r="A9" s="167">
        <v>2</v>
      </c>
      <c r="B9" s="199" t="s">
        <v>83</v>
      </c>
      <c r="C9" s="200" t="s">
        <v>186</v>
      </c>
      <c r="D9" s="200">
        <v>86</v>
      </c>
      <c r="E9" s="200">
        <v>84</v>
      </c>
      <c r="F9" s="200">
        <v>94</v>
      </c>
      <c r="G9" s="200">
        <v>87</v>
      </c>
      <c r="H9" s="200">
        <v>89</v>
      </c>
      <c r="I9" s="200">
        <v>83</v>
      </c>
      <c r="J9" s="249">
        <f t="shared" si="0"/>
        <v>523</v>
      </c>
      <c r="K9" s="163">
        <f>SUM(D9:I12)</f>
        <v>2003</v>
      </c>
    </row>
    <row r="10" spans="1:11" s="202" customFormat="1" ht="15.75" customHeight="1">
      <c r="A10" s="165"/>
      <c r="B10" s="203" t="s">
        <v>84</v>
      </c>
      <c r="C10" s="194" t="s">
        <v>186</v>
      </c>
      <c r="D10" s="194">
        <v>80</v>
      </c>
      <c r="E10" s="194">
        <v>85</v>
      </c>
      <c r="F10" s="194">
        <v>88</v>
      </c>
      <c r="G10" s="194">
        <v>87</v>
      </c>
      <c r="H10" s="194">
        <v>76</v>
      </c>
      <c r="I10" s="194">
        <v>84</v>
      </c>
      <c r="J10" s="249">
        <f t="shared" si="0"/>
        <v>500</v>
      </c>
      <c r="K10" s="161"/>
    </row>
    <row r="11" spans="1:11" s="202" customFormat="1" ht="15.75" customHeight="1">
      <c r="A11" s="165"/>
      <c r="B11" s="203" t="s">
        <v>87</v>
      </c>
      <c r="C11" s="194" t="s">
        <v>186</v>
      </c>
      <c r="D11" s="194">
        <v>80</v>
      </c>
      <c r="E11" s="194">
        <v>84</v>
      </c>
      <c r="F11" s="194">
        <v>84</v>
      </c>
      <c r="G11" s="194">
        <v>81</v>
      </c>
      <c r="H11" s="194">
        <v>86</v>
      </c>
      <c r="I11" s="194">
        <v>81</v>
      </c>
      <c r="J11" s="249">
        <f t="shared" si="0"/>
        <v>496</v>
      </c>
      <c r="K11" s="161"/>
    </row>
    <row r="12" spans="1:11" s="204" customFormat="1" ht="15.75" customHeight="1" thickBot="1">
      <c r="A12" s="166"/>
      <c r="B12" s="196" t="s">
        <v>82</v>
      </c>
      <c r="C12" s="197" t="s">
        <v>186</v>
      </c>
      <c r="D12" s="197">
        <v>74</v>
      </c>
      <c r="E12" s="197">
        <v>78</v>
      </c>
      <c r="F12" s="197">
        <v>72</v>
      </c>
      <c r="G12" s="197">
        <v>86</v>
      </c>
      <c r="H12" s="197">
        <v>83</v>
      </c>
      <c r="I12" s="197">
        <v>91</v>
      </c>
      <c r="J12" s="267">
        <f t="shared" si="0"/>
        <v>484</v>
      </c>
      <c r="K12" s="162"/>
    </row>
    <row r="13" spans="1:11" s="204" customFormat="1" ht="15.75" customHeight="1">
      <c r="A13" s="167">
        <v>3</v>
      </c>
      <c r="B13" s="199" t="s">
        <v>46</v>
      </c>
      <c r="C13" s="200" t="s">
        <v>28</v>
      </c>
      <c r="D13" s="200">
        <v>90</v>
      </c>
      <c r="E13" s="200">
        <v>89</v>
      </c>
      <c r="F13" s="200">
        <v>87</v>
      </c>
      <c r="G13" s="200">
        <v>88</v>
      </c>
      <c r="H13" s="200">
        <v>73</v>
      </c>
      <c r="I13" s="200">
        <v>86</v>
      </c>
      <c r="J13" s="249">
        <f t="shared" si="0"/>
        <v>513</v>
      </c>
      <c r="K13" s="163">
        <f>SUM(D13:I16)</f>
        <v>1985</v>
      </c>
    </row>
    <row r="14" spans="1:11" s="204" customFormat="1" ht="15.75" customHeight="1">
      <c r="A14" s="165"/>
      <c r="B14" s="203" t="s">
        <v>43</v>
      </c>
      <c r="C14" s="194" t="s">
        <v>28</v>
      </c>
      <c r="D14" s="194">
        <v>87</v>
      </c>
      <c r="E14" s="194">
        <v>84</v>
      </c>
      <c r="F14" s="194">
        <v>86</v>
      </c>
      <c r="G14" s="194">
        <v>93</v>
      </c>
      <c r="H14" s="194">
        <v>85</v>
      </c>
      <c r="I14" s="194">
        <v>75</v>
      </c>
      <c r="J14" s="249">
        <f t="shared" si="0"/>
        <v>510</v>
      </c>
      <c r="K14" s="161"/>
    </row>
    <row r="15" spans="1:11" s="204" customFormat="1" ht="15.75" customHeight="1">
      <c r="A15" s="165"/>
      <c r="B15" s="203" t="s">
        <v>95</v>
      </c>
      <c r="C15" s="194" t="s">
        <v>28</v>
      </c>
      <c r="D15" s="194">
        <v>83</v>
      </c>
      <c r="E15" s="194">
        <v>88</v>
      </c>
      <c r="F15" s="194">
        <v>89</v>
      </c>
      <c r="G15" s="194">
        <v>83</v>
      </c>
      <c r="H15" s="194">
        <v>77</v>
      </c>
      <c r="I15" s="194">
        <v>84</v>
      </c>
      <c r="J15" s="249">
        <f t="shared" si="0"/>
        <v>504</v>
      </c>
      <c r="K15" s="161"/>
    </row>
    <row r="16" spans="1:11" s="204" customFormat="1" ht="15.75" customHeight="1" thickBot="1">
      <c r="A16" s="166"/>
      <c r="B16" s="196" t="s">
        <v>109</v>
      </c>
      <c r="C16" s="197" t="s">
        <v>28</v>
      </c>
      <c r="D16" s="197">
        <v>64</v>
      </c>
      <c r="E16" s="197">
        <v>77</v>
      </c>
      <c r="F16" s="197">
        <v>76</v>
      </c>
      <c r="G16" s="197">
        <v>82</v>
      </c>
      <c r="H16" s="197">
        <v>77</v>
      </c>
      <c r="I16" s="197">
        <v>82</v>
      </c>
      <c r="J16" s="267">
        <f t="shared" si="0"/>
        <v>458</v>
      </c>
      <c r="K16" s="162"/>
    </row>
    <row r="17" spans="1:11" s="202" customFormat="1" ht="15.75" customHeight="1">
      <c r="A17" s="167">
        <v>4</v>
      </c>
      <c r="B17" s="199" t="s">
        <v>97</v>
      </c>
      <c r="C17" s="200" t="s">
        <v>29</v>
      </c>
      <c r="D17" s="206">
        <v>90</v>
      </c>
      <c r="E17" s="206">
        <v>86</v>
      </c>
      <c r="F17" s="206">
        <v>81</v>
      </c>
      <c r="G17" s="206">
        <v>90</v>
      </c>
      <c r="H17" s="206">
        <v>85</v>
      </c>
      <c r="I17" s="206">
        <v>92</v>
      </c>
      <c r="J17" s="201">
        <f t="shared" si="0"/>
        <v>524</v>
      </c>
      <c r="K17" s="163">
        <f>SUM(D17:I20)</f>
        <v>1960</v>
      </c>
    </row>
    <row r="18" spans="1:11" s="204" customFormat="1" ht="15.75" customHeight="1">
      <c r="A18" s="165"/>
      <c r="B18" s="203" t="s">
        <v>35</v>
      </c>
      <c r="C18" s="194" t="s">
        <v>29</v>
      </c>
      <c r="D18" s="194">
        <v>84</v>
      </c>
      <c r="E18" s="194">
        <v>80</v>
      </c>
      <c r="F18" s="194">
        <v>81</v>
      </c>
      <c r="G18" s="194">
        <v>84</v>
      </c>
      <c r="H18" s="194">
        <v>78</v>
      </c>
      <c r="I18" s="194">
        <v>75</v>
      </c>
      <c r="J18" s="249">
        <f t="shared" si="0"/>
        <v>482</v>
      </c>
      <c r="K18" s="161"/>
    </row>
    <row r="19" spans="1:11" s="204" customFormat="1" ht="15.75" customHeight="1">
      <c r="A19" s="165"/>
      <c r="B19" s="203" t="s">
        <v>51</v>
      </c>
      <c r="C19" s="194" t="s">
        <v>29</v>
      </c>
      <c r="D19" s="194">
        <v>80</v>
      </c>
      <c r="E19" s="194">
        <v>87</v>
      </c>
      <c r="F19" s="194">
        <v>79</v>
      </c>
      <c r="G19" s="194">
        <v>72</v>
      </c>
      <c r="H19" s="194">
        <v>79</v>
      </c>
      <c r="I19" s="194">
        <v>81</v>
      </c>
      <c r="J19" s="249">
        <f t="shared" si="0"/>
        <v>478</v>
      </c>
      <c r="K19" s="161"/>
    </row>
    <row r="20" spans="1:11" s="204" customFormat="1" ht="15.75" customHeight="1" thickBot="1">
      <c r="A20" s="166"/>
      <c r="B20" s="196" t="s">
        <v>56</v>
      </c>
      <c r="C20" s="197" t="s">
        <v>29</v>
      </c>
      <c r="D20" s="197">
        <v>80</v>
      </c>
      <c r="E20" s="197">
        <v>84</v>
      </c>
      <c r="F20" s="197">
        <v>78</v>
      </c>
      <c r="G20" s="197">
        <v>78</v>
      </c>
      <c r="H20" s="197">
        <v>80</v>
      </c>
      <c r="I20" s="197">
        <v>76</v>
      </c>
      <c r="J20" s="267">
        <f t="shared" si="0"/>
        <v>476</v>
      </c>
      <c r="K20" s="162"/>
    </row>
    <row r="21" spans="1:11" s="202" customFormat="1" ht="15.75" customHeight="1">
      <c r="A21" s="167">
        <v>5</v>
      </c>
      <c r="B21" s="199" t="s">
        <v>89</v>
      </c>
      <c r="C21" s="200" t="s">
        <v>30</v>
      </c>
      <c r="D21" s="200">
        <v>87</v>
      </c>
      <c r="E21" s="200">
        <v>82</v>
      </c>
      <c r="F21" s="200">
        <v>86</v>
      </c>
      <c r="G21" s="200">
        <v>85</v>
      </c>
      <c r="H21" s="200">
        <v>84</v>
      </c>
      <c r="I21" s="200">
        <v>83</v>
      </c>
      <c r="J21" s="249">
        <f t="shared" si="0"/>
        <v>507</v>
      </c>
      <c r="K21" s="163">
        <f>SUM(D21:I24)</f>
        <v>1937</v>
      </c>
    </row>
    <row r="22" spans="1:11" s="204" customFormat="1" ht="15.75" customHeight="1">
      <c r="A22" s="165"/>
      <c r="B22" s="203" t="s">
        <v>49</v>
      </c>
      <c r="C22" s="194" t="s">
        <v>30</v>
      </c>
      <c r="D22" s="194">
        <v>86</v>
      </c>
      <c r="E22" s="194">
        <v>80</v>
      </c>
      <c r="F22" s="194">
        <v>83</v>
      </c>
      <c r="G22" s="194">
        <v>85</v>
      </c>
      <c r="H22" s="194">
        <v>79</v>
      </c>
      <c r="I22" s="194">
        <v>86</v>
      </c>
      <c r="J22" s="249">
        <f t="shared" si="0"/>
        <v>499</v>
      </c>
      <c r="K22" s="161"/>
    </row>
    <row r="23" spans="1:11" s="202" customFormat="1" ht="15.75" customHeight="1">
      <c r="A23" s="165"/>
      <c r="B23" s="203" t="s">
        <v>100</v>
      </c>
      <c r="C23" s="194" t="s">
        <v>30</v>
      </c>
      <c r="D23" s="194">
        <v>82</v>
      </c>
      <c r="E23" s="194">
        <v>82</v>
      </c>
      <c r="F23" s="194">
        <v>79</v>
      </c>
      <c r="G23" s="194">
        <v>78</v>
      </c>
      <c r="H23" s="194">
        <v>83</v>
      </c>
      <c r="I23" s="194">
        <v>79</v>
      </c>
      <c r="J23" s="249">
        <f t="shared" si="0"/>
        <v>483</v>
      </c>
      <c r="K23" s="161"/>
    </row>
    <row r="24" spans="1:11" s="204" customFormat="1" ht="15.75" customHeight="1" thickBot="1">
      <c r="A24" s="166"/>
      <c r="B24" s="196" t="s">
        <v>91</v>
      </c>
      <c r="C24" s="197" t="s">
        <v>30</v>
      </c>
      <c r="D24" s="197">
        <v>65</v>
      </c>
      <c r="E24" s="197">
        <v>78</v>
      </c>
      <c r="F24" s="197">
        <v>67</v>
      </c>
      <c r="G24" s="197">
        <v>82</v>
      </c>
      <c r="H24" s="197">
        <v>75</v>
      </c>
      <c r="I24" s="197">
        <v>81</v>
      </c>
      <c r="J24" s="267">
        <f t="shared" si="0"/>
        <v>448</v>
      </c>
      <c r="K24" s="162"/>
    </row>
    <row r="25" spans="1:11" s="202" customFormat="1" ht="15.75" customHeight="1">
      <c r="A25" s="167">
        <v>6</v>
      </c>
      <c r="B25" s="199" t="s">
        <v>64</v>
      </c>
      <c r="C25" s="200" t="s">
        <v>26</v>
      </c>
      <c r="D25" s="200">
        <v>91</v>
      </c>
      <c r="E25" s="200">
        <v>91</v>
      </c>
      <c r="F25" s="200">
        <v>91</v>
      </c>
      <c r="G25" s="200">
        <v>85</v>
      </c>
      <c r="H25" s="200">
        <v>86</v>
      </c>
      <c r="I25" s="200">
        <v>90</v>
      </c>
      <c r="J25" s="249">
        <f t="shared" si="0"/>
        <v>534</v>
      </c>
      <c r="K25" s="163">
        <f>SUM(D25:I28)</f>
        <v>1924</v>
      </c>
    </row>
    <row r="26" spans="1:11" s="204" customFormat="1" ht="15.75" customHeight="1">
      <c r="A26" s="165"/>
      <c r="B26" s="203" t="s">
        <v>110</v>
      </c>
      <c r="C26" s="194" t="s">
        <v>26</v>
      </c>
      <c r="D26" s="194">
        <v>83</v>
      </c>
      <c r="E26" s="194">
        <v>82</v>
      </c>
      <c r="F26" s="194">
        <v>77</v>
      </c>
      <c r="G26" s="194">
        <v>81</v>
      </c>
      <c r="H26" s="194">
        <v>83</v>
      </c>
      <c r="I26" s="194">
        <v>76</v>
      </c>
      <c r="J26" s="249">
        <f t="shared" si="0"/>
        <v>482</v>
      </c>
      <c r="K26" s="161"/>
    </row>
    <row r="27" spans="1:11" s="204" customFormat="1" ht="15.75" customHeight="1">
      <c r="A27" s="165"/>
      <c r="B27" s="203" t="s">
        <v>74</v>
      </c>
      <c r="C27" s="194" t="s">
        <v>26</v>
      </c>
      <c r="D27" s="194">
        <v>89</v>
      </c>
      <c r="E27" s="194">
        <v>79</v>
      </c>
      <c r="F27" s="194">
        <v>85</v>
      </c>
      <c r="G27" s="194">
        <v>85</v>
      </c>
      <c r="H27" s="194">
        <v>70</v>
      </c>
      <c r="I27" s="194">
        <v>74</v>
      </c>
      <c r="J27" s="249">
        <f t="shared" si="0"/>
        <v>482</v>
      </c>
      <c r="K27" s="161"/>
    </row>
    <row r="28" spans="1:11" s="202" customFormat="1" ht="15.75" customHeight="1" thickBot="1">
      <c r="A28" s="166"/>
      <c r="B28" s="196" t="s">
        <v>111</v>
      </c>
      <c r="C28" s="197" t="s">
        <v>26</v>
      </c>
      <c r="D28" s="197">
        <v>67</v>
      </c>
      <c r="E28" s="197">
        <v>80</v>
      </c>
      <c r="F28" s="197">
        <v>74</v>
      </c>
      <c r="G28" s="197">
        <v>66</v>
      </c>
      <c r="H28" s="197">
        <v>81</v>
      </c>
      <c r="I28" s="197">
        <v>58</v>
      </c>
      <c r="J28" s="267">
        <f t="shared" si="0"/>
        <v>426</v>
      </c>
      <c r="K28" s="162"/>
    </row>
    <row r="29" spans="1:11" s="202" customFormat="1" ht="15.75" customHeight="1">
      <c r="A29" s="167">
        <v>7</v>
      </c>
      <c r="B29" s="199" t="s">
        <v>44</v>
      </c>
      <c r="C29" s="200" t="s">
        <v>25</v>
      </c>
      <c r="D29" s="200">
        <v>87</v>
      </c>
      <c r="E29" s="200">
        <v>87</v>
      </c>
      <c r="F29" s="200">
        <v>86</v>
      </c>
      <c r="G29" s="200">
        <v>89</v>
      </c>
      <c r="H29" s="200">
        <v>76</v>
      </c>
      <c r="I29" s="200">
        <v>85</v>
      </c>
      <c r="J29" s="249">
        <f t="shared" si="0"/>
        <v>510</v>
      </c>
      <c r="K29" s="163">
        <f>SUM(D29:I32)</f>
        <v>1923</v>
      </c>
    </row>
    <row r="30" spans="1:11" s="204" customFormat="1" ht="15.75" customHeight="1">
      <c r="A30" s="165"/>
      <c r="B30" s="203" t="s">
        <v>85</v>
      </c>
      <c r="C30" s="194" t="s">
        <v>25</v>
      </c>
      <c r="D30" s="194">
        <v>77</v>
      </c>
      <c r="E30" s="194">
        <v>79</v>
      </c>
      <c r="F30" s="194">
        <v>86</v>
      </c>
      <c r="G30" s="194">
        <v>85</v>
      </c>
      <c r="H30" s="194">
        <v>91</v>
      </c>
      <c r="I30" s="194">
        <v>81</v>
      </c>
      <c r="J30" s="249">
        <f t="shared" si="0"/>
        <v>499</v>
      </c>
      <c r="K30" s="161"/>
    </row>
    <row r="31" spans="1:11" s="204" customFormat="1" ht="15.75" customHeight="1">
      <c r="A31" s="165"/>
      <c r="B31" s="203" t="s">
        <v>86</v>
      </c>
      <c r="C31" s="194" t="s">
        <v>25</v>
      </c>
      <c r="D31" s="194">
        <v>89</v>
      </c>
      <c r="E31" s="194">
        <v>72</v>
      </c>
      <c r="F31" s="194">
        <v>77</v>
      </c>
      <c r="G31" s="194">
        <v>83</v>
      </c>
      <c r="H31" s="194">
        <v>86</v>
      </c>
      <c r="I31" s="194">
        <v>76</v>
      </c>
      <c r="J31" s="249">
        <f t="shared" si="0"/>
        <v>483</v>
      </c>
      <c r="K31" s="161"/>
    </row>
    <row r="32" spans="1:11" s="202" customFormat="1" ht="15.75" customHeight="1" thickBot="1">
      <c r="A32" s="166"/>
      <c r="B32" s="196" t="s">
        <v>88</v>
      </c>
      <c r="C32" s="197" t="s">
        <v>25</v>
      </c>
      <c r="D32" s="197">
        <v>70</v>
      </c>
      <c r="E32" s="197">
        <v>76</v>
      </c>
      <c r="F32" s="197">
        <v>70</v>
      </c>
      <c r="G32" s="197">
        <v>67</v>
      </c>
      <c r="H32" s="197">
        <v>71</v>
      </c>
      <c r="I32" s="197">
        <v>77</v>
      </c>
      <c r="J32" s="267">
        <f t="shared" si="0"/>
        <v>431</v>
      </c>
      <c r="K32" s="162"/>
    </row>
    <row r="33" spans="1:11" s="204" customFormat="1" ht="15.75" customHeight="1">
      <c r="A33" s="167">
        <v>8</v>
      </c>
      <c r="B33" s="199" t="s">
        <v>47</v>
      </c>
      <c r="C33" s="200" t="s">
        <v>31</v>
      </c>
      <c r="D33" s="200">
        <v>88</v>
      </c>
      <c r="E33" s="200">
        <v>90</v>
      </c>
      <c r="F33" s="200">
        <v>88</v>
      </c>
      <c r="G33" s="200">
        <v>85</v>
      </c>
      <c r="H33" s="200">
        <v>86</v>
      </c>
      <c r="I33" s="200">
        <v>81</v>
      </c>
      <c r="J33" s="249">
        <f t="shared" si="0"/>
        <v>518</v>
      </c>
      <c r="K33" s="163">
        <f>SUM(D33:I36)</f>
        <v>1896</v>
      </c>
    </row>
    <row r="34" spans="1:11" s="202" customFormat="1" ht="15.75" customHeight="1">
      <c r="A34" s="165"/>
      <c r="B34" s="203" t="s">
        <v>41</v>
      </c>
      <c r="C34" s="194" t="s">
        <v>31</v>
      </c>
      <c r="D34" s="194">
        <v>73</v>
      </c>
      <c r="E34" s="194">
        <v>77</v>
      </c>
      <c r="F34" s="194">
        <v>83</v>
      </c>
      <c r="G34" s="194">
        <v>76</v>
      </c>
      <c r="H34" s="194">
        <v>84</v>
      </c>
      <c r="I34" s="194">
        <v>84</v>
      </c>
      <c r="J34" s="249">
        <f t="shared" si="0"/>
        <v>477</v>
      </c>
      <c r="K34" s="161"/>
    </row>
    <row r="35" spans="1:11" s="204" customFormat="1" ht="15.75" customHeight="1">
      <c r="A35" s="165"/>
      <c r="B35" s="203" t="s">
        <v>60</v>
      </c>
      <c r="C35" s="194" t="s">
        <v>31</v>
      </c>
      <c r="D35" s="194">
        <v>70</v>
      </c>
      <c r="E35" s="194">
        <v>77</v>
      </c>
      <c r="F35" s="194">
        <v>81</v>
      </c>
      <c r="G35" s="194">
        <v>77</v>
      </c>
      <c r="H35" s="194">
        <v>79</v>
      </c>
      <c r="I35" s="194">
        <v>70</v>
      </c>
      <c r="J35" s="249">
        <f t="shared" si="0"/>
        <v>454</v>
      </c>
      <c r="K35" s="161"/>
    </row>
    <row r="36" spans="1:11" s="204" customFormat="1" ht="15.75" customHeight="1" thickBot="1">
      <c r="A36" s="166"/>
      <c r="B36" s="196" t="s">
        <v>103</v>
      </c>
      <c r="C36" s="197" t="s">
        <v>31</v>
      </c>
      <c r="D36" s="197">
        <v>74</v>
      </c>
      <c r="E36" s="197">
        <v>69</v>
      </c>
      <c r="F36" s="197">
        <v>82</v>
      </c>
      <c r="G36" s="197">
        <v>79</v>
      </c>
      <c r="H36" s="197">
        <v>79</v>
      </c>
      <c r="I36" s="197">
        <v>64</v>
      </c>
      <c r="J36" s="267">
        <f t="shared" si="0"/>
        <v>447</v>
      </c>
      <c r="K36" s="162"/>
    </row>
    <row r="37" spans="1:11" s="204" customFormat="1" ht="15.75" customHeight="1">
      <c r="A37" s="167">
        <v>9</v>
      </c>
      <c r="B37" s="199" t="s">
        <v>117</v>
      </c>
      <c r="C37" s="200" t="s">
        <v>39</v>
      </c>
      <c r="D37" s="200">
        <v>87</v>
      </c>
      <c r="E37" s="200">
        <v>81</v>
      </c>
      <c r="F37" s="200">
        <v>79</v>
      </c>
      <c r="G37" s="200">
        <v>77</v>
      </c>
      <c r="H37" s="200">
        <v>82</v>
      </c>
      <c r="I37" s="200">
        <v>83</v>
      </c>
      <c r="J37" s="249">
        <f t="shared" si="0"/>
        <v>489</v>
      </c>
      <c r="K37" s="163">
        <f>SUM(D37:I40)</f>
        <v>1700</v>
      </c>
    </row>
    <row r="38" spans="1:11" s="213" customFormat="1" ht="15.75" customHeight="1">
      <c r="A38" s="165"/>
      <c r="B38" s="203" t="s">
        <v>38</v>
      </c>
      <c r="C38" s="194" t="s">
        <v>39</v>
      </c>
      <c r="D38" s="194">
        <v>73</v>
      </c>
      <c r="E38" s="194">
        <v>81</v>
      </c>
      <c r="F38" s="194">
        <v>79</v>
      </c>
      <c r="G38" s="194">
        <v>70</v>
      </c>
      <c r="H38" s="194">
        <v>87</v>
      </c>
      <c r="I38" s="194">
        <v>73</v>
      </c>
      <c r="J38" s="249">
        <f t="shared" si="0"/>
        <v>463</v>
      </c>
      <c r="K38" s="161"/>
    </row>
    <row r="39" spans="1:11" s="213" customFormat="1" ht="15.75" customHeight="1">
      <c r="A39" s="165"/>
      <c r="B39" s="203" t="s">
        <v>115</v>
      </c>
      <c r="C39" s="194" t="s">
        <v>39</v>
      </c>
      <c r="D39" s="194">
        <v>59</v>
      </c>
      <c r="E39" s="194">
        <v>75</v>
      </c>
      <c r="F39" s="194">
        <v>77</v>
      </c>
      <c r="G39" s="194">
        <v>78</v>
      </c>
      <c r="H39" s="194">
        <v>75</v>
      </c>
      <c r="I39" s="194">
        <v>75</v>
      </c>
      <c r="J39" s="249">
        <f t="shared" si="0"/>
        <v>439</v>
      </c>
      <c r="K39" s="161"/>
    </row>
    <row r="40" spans="1:11" s="213" customFormat="1" ht="15.75" customHeight="1" thickBot="1">
      <c r="A40" s="166"/>
      <c r="B40" s="214" t="s">
        <v>116</v>
      </c>
      <c r="C40" s="215" t="s">
        <v>39</v>
      </c>
      <c r="D40" s="215">
        <v>66</v>
      </c>
      <c r="E40" s="215">
        <v>84</v>
      </c>
      <c r="F40" s="215">
        <v>80</v>
      </c>
      <c r="G40" s="215">
        <v>76</v>
      </c>
      <c r="H40" s="215">
        <v>3</v>
      </c>
      <c r="I40" s="215">
        <v>0</v>
      </c>
      <c r="J40" s="268">
        <f t="shared" si="0"/>
        <v>309</v>
      </c>
      <c r="K40" s="162"/>
    </row>
    <row r="41" spans="1:11" ht="15">
      <c r="A41" s="135"/>
      <c r="B41" s="135"/>
      <c r="C41" s="135"/>
      <c r="D41" s="135"/>
      <c r="E41" s="135"/>
      <c r="F41" s="135"/>
      <c r="G41" s="135"/>
      <c r="H41" s="135"/>
      <c r="I41" s="135"/>
      <c r="J41" s="137"/>
      <c r="K41" s="137"/>
    </row>
  </sheetData>
  <sheetProtection/>
  <mergeCells count="20">
    <mergeCell ref="K37:K40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K17:K20"/>
    <mergeCell ref="K21:K24"/>
    <mergeCell ref="K25:K28"/>
    <mergeCell ref="K29:K32"/>
    <mergeCell ref="K33:K36"/>
    <mergeCell ref="A1:K1"/>
    <mergeCell ref="A2:K2"/>
    <mergeCell ref="K5:K8"/>
    <mergeCell ref="K9:K12"/>
    <mergeCell ref="K13:K16"/>
  </mergeCells>
  <printOptions/>
  <pageMargins left="0.5" right="0" top="0.75" bottom="0.5" header="0.3" footer="0.3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"/>
  <sheetViews>
    <sheetView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7.421875" style="1" customWidth="1"/>
    <col min="2" max="2" width="22.7109375" style="1" customWidth="1"/>
    <col min="3" max="3" width="13.28125" style="1" customWidth="1"/>
    <col min="4" max="4" width="5.7109375" style="1" hidden="1" customWidth="1"/>
    <col min="5" max="10" width="4.7109375" style="1" hidden="1" customWidth="1"/>
    <col min="11" max="11" width="7.8515625" style="10" customWidth="1"/>
    <col min="12" max="21" width="5.7109375" style="21" customWidth="1"/>
    <col min="22" max="23" width="8.28125" style="21" customWidth="1"/>
  </cols>
  <sheetData>
    <row r="1" spans="1:23" s="5" customFormat="1" ht="21.75" customHeight="1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s="5" customFormat="1" ht="18" customHeight="1">
      <c r="A2" s="124" t="s">
        <v>193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s="3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s="6" customFormat="1" ht="49.5" customHeight="1" thickBot="1" thickTop="1">
      <c r="A4" s="81" t="s">
        <v>185</v>
      </c>
      <c r="B4" s="7" t="s">
        <v>5</v>
      </c>
      <c r="C4" s="7" t="s">
        <v>3</v>
      </c>
      <c r="D4" s="12" t="s">
        <v>9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9" t="s">
        <v>0</v>
      </c>
      <c r="L4" s="9">
        <v>1</v>
      </c>
      <c r="M4" s="9">
        <v>2</v>
      </c>
      <c r="N4" s="9">
        <v>3</v>
      </c>
      <c r="O4" s="9">
        <v>4</v>
      </c>
      <c r="P4" s="9">
        <v>5</v>
      </c>
      <c r="Q4" s="9">
        <v>6</v>
      </c>
      <c r="R4" s="9">
        <v>7</v>
      </c>
      <c r="S4" s="9">
        <v>8</v>
      </c>
      <c r="T4" s="9">
        <v>9</v>
      </c>
      <c r="U4" s="9">
        <v>10</v>
      </c>
      <c r="V4" s="19" t="s">
        <v>1</v>
      </c>
      <c r="W4" s="20" t="s">
        <v>4</v>
      </c>
    </row>
    <row r="5" spans="1:24" s="204" customFormat="1" ht="15.75" customHeight="1" thickTop="1">
      <c r="A5" s="269">
        <v>1</v>
      </c>
      <c r="B5" s="203" t="s">
        <v>57</v>
      </c>
      <c r="C5" s="194" t="s">
        <v>24</v>
      </c>
      <c r="D5" s="194" t="s">
        <v>8</v>
      </c>
      <c r="E5" s="245">
        <v>88</v>
      </c>
      <c r="F5" s="245">
        <v>93</v>
      </c>
      <c r="G5" s="245">
        <v>91</v>
      </c>
      <c r="H5" s="245">
        <v>85</v>
      </c>
      <c r="I5" s="245">
        <v>87</v>
      </c>
      <c r="J5" s="245">
        <v>90</v>
      </c>
      <c r="K5" s="246">
        <f aca="true" t="shared" si="0" ref="K5:K12">SUM(E5:J5)</f>
        <v>534</v>
      </c>
      <c r="L5" s="270">
        <v>10</v>
      </c>
      <c r="M5" s="270">
        <v>9</v>
      </c>
      <c r="N5" s="270">
        <v>8.6</v>
      </c>
      <c r="O5" s="270">
        <v>8.2</v>
      </c>
      <c r="P5" s="270">
        <v>10.1</v>
      </c>
      <c r="Q5" s="270">
        <v>10.1</v>
      </c>
      <c r="R5" s="270">
        <v>8.3</v>
      </c>
      <c r="S5" s="270">
        <v>9.4</v>
      </c>
      <c r="T5" s="270">
        <v>9.5</v>
      </c>
      <c r="U5" s="270">
        <v>9.7</v>
      </c>
      <c r="V5" s="271">
        <f aca="true" t="shared" si="1" ref="V5:V12">SUM(L5:U5)</f>
        <v>92.9</v>
      </c>
      <c r="W5" s="251">
        <f aca="true" t="shared" si="2" ref="W5:W12">SUM(K5+V5)</f>
        <v>626.9</v>
      </c>
      <c r="X5" s="272"/>
    </row>
    <row r="6" spans="1:24" s="202" customFormat="1" ht="15.75" customHeight="1">
      <c r="A6" s="238">
        <v>2</v>
      </c>
      <c r="B6" s="199" t="s">
        <v>64</v>
      </c>
      <c r="C6" s="200" t="s">
        <v>26</v>
      </c>
      <c r="D6" s="273" t="s">
        <v>8</v>
      </c>
      <c r="E6" s="273">
        <v>91</v>
      </c>
      <c r="F6" s="273">
        <v>91</v>
      </c>
      <c r="G6" s="273">
        <v>91</v>
      </c>
      <c r="H6" s="273">
        <v>85</v>
      </c>
      <c r="I6" s="273">
        <v>86</v>
      </c>
      <c r="J6" s="273">
        <v>90</v>
      </c>
      <c r="K6" s="249">
        <f t="shared" si="0"/>
        <v>534</v>
      </c>
      <c r="L6" s="270">
        <v>10.3</v>
      </c>
      <c r="M6" s="270">
        <v>8.4</v>
      </c>
      <c r="N6" s="270">
        <v>7.6</v>
      </c>
      <c r="O6" s="270">
        <v>10</v>
      </c>
      <c r="P6" s="270">
        <v>9.1</v>
      </c>
      <c r="Q6" s="270">
        <v>9.9</v>
      </c>
      <c r="R6" s="270">
        <v>9.7</v>
      </c>
      <c r="S6" s="270">
        <v>9.3</v>
      </c>
      <c r="T6" s="270">
        <v>8.6</v>
      </c>
      <c r="U6" s="270">
        <v>9.2</v>
      </c>
      <c r="V6" s="274">
        <f t="shared" si="1"/>
        <v>92.1</v>
      </c>
      <c r="W6" s="221">
        <f t="shared" si="2"/>
        <v>626.1</v>
      </c>
      <c r="X6" s="275"/>
    </row>
    <row r="7" spans="1:24" s="204" customFormat="1" ht="15.75" customHeight="1">
      <c r="A7" s="238">
        <v>3</v>
      </c>
      <c r="B7" s="203" t="s">
        <v>97</v>
      </c>
      <c r="C7" s="194" t="s">
        <v>29</v>
      </c>
      <c r="D7" s="194" t="s">
        <v>8</v>
      </c>
      <c r="E7" s="276">
        <v>90</v>
      </c>
      <c r="F7" s="276">
        <v>86</v>
      </c>
      <c r="G7" s="276">
        <v>81</v>
      </c>
      <c r="H7" s="276">
        <v>90</v>
      </c>
      <c r="I7" s="276">
        <v>85</v>
      </c>
      <c r="J7" s="276">
        <v>92</v>
      </c>
      <c r="K7" s="277">
        <f t="shared" si="0"/>
        <v>524</v>
      </c>
      <c r="L7" s="270">
        <v>7.5</v>
      </c>
      <c r="M7" s="270">
        <v>10.3</v>
      </c>
      <c r="N7" s="270">
        <v>9</v>
      </c>
      <c r="O7" s="270">
        <v>10.5</v>
      </c>
      <c r="P7" s="270">
        <v>9.8</v>
      </c>
      <c r="Q7" s="270">
        <v>10.1</v>
      </c>
      <c r="R7" s="270">
        <v>8.1</v>
      </c>
      <c r="S7" s="270">
        <v>8.8</v>
      </c>
      <c r="T7" s="270">
        <v>7.5</v>
      </c>
      <c r="U7" s="270">
        <v>8.8</v>
      </c>
      <c r="V7" s="274">
        <f t="shared" si="1"/>
        <v>90.39999999999999</v>
      </c>
      <c r="W7" s="221">
        <f t="shared" si="2"/>
        <v>614.4</v>
      </c>
      <c r="X7" s="272"/>
    </row>
    <row r="8" spans="1:23" s="204" customFormat="1" ht="15.75" customHeight="1">
      <c r="A8" s="278">
        <v>4</v>
      </c>
      <c r="B8" s="203" t="s">
        <v>83</v>
      </c>
      <c r="C8" s="194" t="s">
        <v>186</v>
      </c>
      <c r="D8" s="194" t="s">
        <v>8</v>
      </c>
      <c r="E8" s="194">
        <v>86</v>
      </c>
      <c r="F8" s="194">
        <v>84</v>
      </c>
      <c r="G8" s="194">
        <v>94</v>
      </c>
      <c r="H8" s="194">
        <v>87</v>
      </c>
      <c r="I8" s="194">
        <v>89</v>
      </c>
      <c r="J8" s="194">
        <v>83</v>
      </c>
      <c r="K8" s="249">
        <f t="shared" si="0"/>
        <v>523</v>
      </c>
      <c r="L8" s="270">
        <v>5</v>
      </c>
      <c r="M8" s="270">
        <v>10</v>
      </c>
      <c r="N8" s="270">
        <v>9.3</v>
      </c>
      <c r="O8" s="270">
        <v>9.2</v>
      </c>
      <c r="P8" s="270">
        <v>9.7</v>
      </c>
      <c r="Q8" s="270">
        <v>9.4</v>
      </c>
      <c r="R8" s="270">
        <v>10.7</v>
      </c>
      <c r="S8" s="270">
        <v>7.6</v>
      </c>
      <c r="T8" s="270">
        <v>7.9</v>
      </c>
      <c r="U8" s="270">
        <v>8.5</v>
      </c>
      <c r="V8" s="274">
        <f t="shared" si="1"/>
        <v>87.3</v>
      </c>
      <c r="W8" s="221">
        <f t="shared" si="2"/>
        <v>610.3</v>
      </c>
    </row>
    <row r="9" spans="1:23" s="202" customFormat="1" ht="15.75" customHeight="1">
      <c r="A9" s="278">
        <v>5</v>
      </c>
      <c r="B9" s="203" t="s">
        <v>47</v>
      </c>
      <c r="C9" s="194" t="s">
        <v>31</v>
      </c>
      <c r="D9" s="194" t="s">
        <v>8</v>
      </c>
      <c r="E9" s="194">
        <v>88</v>
      </c>
      <c r="F9" s="194">
        <v>90</v>
      </c>
      <c r="G9" s="194">
        <v>88</v>
      </c>
      <c r="H9" s="194">
        <v>85</v>
      </c>
      <c r="I9" s="194">
        <v>86</v>
      </c>
      <c r="J9" s="194">
        <v>81</v>
      </c>
      <c r="K9" s="249">
        <f t="shared" si="0"/>
        <v>518</v>
      </c>
      <c r="L9" s="270">
        <v>7.3</v>
      </c>
      <c r="M9" s="270">
        <v>8.3</v>
      </c>
      <c r="N9" s="270">
        <v>9.7</v>
      </c>
      <c r="O9" s="270">
        <v>10.3</v>
      </c>
      <c r="P9" s="270">
        <v>9.5</v>
      </c>
      <c r="Q9" s="270">
        <v>9.5</v>
      </c>
      <c r="R9" s="270">
        <v>8.5</v>
      </c>
      <c r="S9" s="270">
        <v>7.7</v>
      </c>
      <c r="T9" s="270">
        <v>9.4</v>
      </c>
      <c r="U9" s="279">
        <v>9.6</v>
      </c>
      <c r="V9" s="274">
        <f t="shared" si="1"/>
        <v>89.8</v>
      </c>
      <c r="W9" s="221">
        <f t="shared" si="2"/>
        <v>607.8</v>
      </c>
    </row>
    <row r="10" spans="1:23" s="202" customFormat="1" ht="15.75" customHeight="1">
      <c r="A10" s="280">
        <v>6</v>
      </c>
      <c r="B10" s="203" t="s">
        <v>46</v>
      </c>
      <c r="C10" s="194" t="s">
        <v>28</v>
      </c>
      <c r="D10" s="194" t="s">
        <v>8</v>
      </c>
      <c r="E10" s="194">
        <v>90</v>
      </c>
      <c r="F10" s="194">
        <v>89</v>
      </c>
      <c r="G10" s="194">
        <v>87</v>
      </c>
      <c r="H10" s="194">
        <v>88</v>
      </c>
      <c r="I10" s="194">
        <v>73</v>
      </c>
      <c r="J10" s="194">
        <v>86</v>
      </c>
      <c r="K10" s="249">
        <f t="shared" si="0"/>
        <v>513</v>
      </c>
      <c r="L10" s="270">
        <v>9.1</v>
      </c>
      <c r="M10" s="270">
        <v>10.8</v>
      </c>
      <c r="N10" s="270">
        <v>10</v>
      </c>
      <c r="O10" s="270">
        <v>6</v>
      </c>
      <c r="P10" s="270">
        <v>9.3</v>
      </c>
      <c r="Q10" s="270">
        <v>10.4</v>
      </c>
      <c r="R10" s="270">
        <v>9.4</v>
      </c>
      <c r="S10" s="270">
        <v>7.4</v>
      </c>
      <c r="T10" s="270">
        <v>8.5</v>
      </c>
      <c r="U10" s="270">
        <v>10.3</v>
      </c>
      <c r="V10" s="274">
        <f t="shared" si="1"/>
        <v>91.2</v>
      </c>
      <c r="W10" s="221">
        <f t="shared" si="2"/>
        <v>604.2</v>
      </c>
    </row>
    <row r="11" spans="1:23" s="202" customFormat="1" ht="15.75" customHeight="1">
      <c r="A11" s="238">
        <v>7</v>
      </c>
      <c r="B11" s="203" t="s">
        <v>44</v>
      </c>
      <c r="C11" s="194" t="s">
        <v>25</v>
      </c>
      <c r="D11" s="194" t="s">
        <v>8</v>
      </c>
      <c r="E11" s="194">
        <v>87</v>
      </c>
      <c r="F11" s="194">
        <v>87</v>
      </c>
      <c r="G11" s="194">
        <v>86</v>
      </c>
      <c r="H11" s="194">
        <v>89</v>
      </c>
      <c r="I11" s="194">
        <v>76</v>
      </c>
      <c r="J11" s="194">
        <v>85</v>
      </c>
      <c r="K11" s="249">
        <f t="shared" si="0"/>
        <v>510</v>
      </c>
      <c r="L11" s="270">
        <v>9.5</v>
      </c>
      <c r="M11" s="270">
        <v>9</v>
      </c>
      <c r="N11" s="270">
        <v>9.2</v>
      </c>
      <c r="O11" s="270">
        <v>9.9</v>
      </c>
      <c r="P11" s="270">
        <v>8.1</v>
      </c>
      <c r="Q11" s="270">
        <v>10.2</v>
      </c>
      <c r="R11" s="270">
        <v>10.6</v>
      </c>
      <c r="S11" s="270">
        <v>7.5</v>
      </c>
      <c r="T11" s="270">
        <v>6.9</v>
      </c>
      <c r="U11" s="270">
        <v>9.3</v>
      </c>
      <c r="V11" s="274">
        <f t="shared" si="1"/>
        <v>90.2</v>
      </c>
      <c r="W11" s="221">
        <f t="shared" si="2"/>
        <v>600.2</v>
      </c>
    </row>
    <row r="12" spans="1:23" s="202" customFormat="1" ht="15.75" customHeight="1" thickBot="1">
      <c r="A12" s="281">
        <v>8</v>
      </c>
      <c r="B12" s="282" t="s">
        <v>48</v>
      </c>
      <c r="C12" s="283" t="s">
        <v>29</v>
      </c>
      <c r="D12" s="284" t="s">
        <v>108</v>
      </c>
      <c r="E12" s="284">
        <v>83</v>
      </c>
      <c r="F12" s="284">
        <v>88</v>
      </c>
      <c r="G12" s="284">
        <v>88</v>
      </c>
      <c r="H12" s="284">
        <v>85</v>
      </c>
      <c r="I12" s="284">
        <v>84</v>
      </c>
      <c r="J12" s="284">
        <v>82</v>
      </c>
      <c r="K12" s="285">
        <f t="shared" si="0"/>
        <v>510</v>
      </c>
      <c r="L12" s="286">
        <v>6.4</v>
      </c>
      <c r="M12" s="286">
        <v>7.2</v>
      </c>
      <c r="N12" s="286">
        <v>9.6</v>
      </c>
      <c r="O12" s="286">
        <v>9.4</v>
      </c>
      <c r="P12" s="286">
        <v>6.8</v>
      </c>
      <c r="Q12" s="286">
        <v>6.5</v>
      </c>
      <c r="R12" s="286">
        <v>9</v>
      </c>
      <c r="S12" s="286">
        <v>6.3</v>
      </c>
      <c r="T12" s="286">
        <v>9.9</v>
      </c>
      <c r="U12" s="286">
        <v>7.8</v>
      </c>
      <c r="V12" s="287">
        <f t="shared" si="1"/>
        <v>78.89999999999999</v>
      </c>
      <c r="W12" s="261">
        <f t="shared" si="2"/>
        <v>588.9</v>
      </c>
    </row>
    <row r="13" ht="16.5" thickTop="1">
      <c r="B13" s="72"/>
    </row>
  </sheetData>
  <sheetProtection/>
  <mergeCells count="2">
    <mergeCell ref="A1:W1"/>
    <mergeCell ref="A2:W2"/>
  </mergeCells>
  <printOptions/>
  <pageMargins left="0.5" right="0" top="0.7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="75" zoomScaleNormal="75" zoomScalePageLayoutView="0" workbookViewId="0" topLeftCell="A2">
      <selection activeCell="A4" sqref="A4"/>
    </sheetView>
  </sheetViews>
  <sheetFormatPr defaultColWidth="9.140625" defaultRowHeight="15"/>
  <cols>
    <col min="1" max="1" width="6.7109375" style="41" customWidth="1"/>
    <col min="2" max="2" width="20.7109375" style="1" customWidth="1"/>
    <col min="3" max="3" width="14.7109375" style="1" customWidth="1"/>
    <col min="4" max="9" width="5.7109375" style="1" customWidth="1"/>
    <col min="10" max="10" width="8.28125" style="10" customWidth="1"/>
  </cols>
  <sheetData>
    <row r="1" spans="1:10" s="5" customFormat="1" ht="21.75" customHeight="1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5" customFormat="1" ht="21">
      <c r="A2" s="124" t="s">
        <v>224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3" customFormat="1" ht="18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6" customFormat="1" ht="54.75" customHeight="1" thickBot="1" thickTop="1">
      <c r="A4" s="147" t="s">
        <v>185</v>
      </c>
      <c r="B4" s="68" t="s">
        <v>20</v>
      </c>
      <c r="C4" s="82" t="s">
        <v>3</v>
      </c>
      <c r="D4" s="82">
        <v>150</v>
      </c>
      <c r="E4" s="82">
        <v>150</v>
      </c>
      <c r="F4" s="82">
        <v>20</v>
      </c>
      <c r="G4" s="7">
        <v>20</v>
      </c>
      <c r="H4" s="7">
        <v>10</v>
      </c>
      <c r="I4" s="7">
        <v>10</v>
      </c>
      <c r="J4" s="13" t="s">
        <v>0</v>
      </c>
    </row>
    <row r="5" spans="1:12" s="192" customFormat="1" ht="15.75" customHeight="1" thickTop="1">
      <c r="A5" s="288" t="s">
        <v>194</v>
      </c>
      <c r="B5" s="203" t="s">
        <v>47</v>
      </c>
      <c r="C5" s="289" t="s">
        <v>31</v>
      </c>
      <c r="D5" s="194">
        <v>96</v>
      </c>
      <c r="E5" s="194">
        <v>95</v>
      </c>
      <c r="F5" s="209">
        <v>95</v>
      </c>
      <c r="G5" s="194">
        <v>92</v>
      </c>
      <c r="H5" s="194">
        <v>85</v>
      </c>
      <c r="I5" s="209">
        <v>91.01</v>
      </c>
      <c r="J5" s="290">
        <v>554.01</v>
      </c>
      <c r="K5" s="240"/>
      <c r="L5" s="240"/>
    </row>
    <row r="6" spans="1:12" s="192" customFormat="1" ht="15.75" customHeight="1">
      <c r="A6" s="288" t="s">
        <v>195</v>
      </c>
      <c r="B6" s="203" t="s">
        <v>37</v>
      </c>
      <c r="C6" s="194" t="s">
        <v>186</v>
      </c>
      <c r="D6" s="194">
        <v>95</v>
      </c>
      <c r="E6" s="194">
        <v>98</v>
      </c>
      <c r="F6" s="209">
        <v>89</v>
      </c>
      <c r="G6" s="194">
        <v>92</v>
      </c>
      <c r="H6" s="194">
        <v>85</v>
      </c>
      <c r="I6" s="209">
        <v>95</v>
      </c>
      <c r="J6" s="290">
        <v>554</v>
      </c>
      <c r="K6" s="212"/>
      <c r="L6" s="212"/>
    </row>
    <row r="7" spans="1:12" s="192" customFormat="1" ht="15.75" customHeight="1">
      <c r="A7" s="288" t="s">
        <v>196</v>
      </c>
      <c r="B7" s="203" t="s">
        <v>51</v>
      </c>
      <c r="C7" s="194" t="s">
        <v>29</v>
      </c>
      <c r="D7" s="194">
        <v>93</v>
      </c>
      <c r="E7" s="194">
        <v>94</v>
      </c>
      <c r="F7" s="194">
        <v>84</v>
      </c>
      <c r="G7" s="194">
        <v>91</v>
      </c>
      <c r="H7" s="194">
        <v>90</v>
      </c>
      <c r="I7" s="209">
        <v>91</v>
      </c>
      <c r="J7" s="290">
        <f aca="true" t="shared" si="0" ref="J7:J34">SUM(D7:I7)</f>
        <v>543</v>
      </c>
      <c r="K7" s="240"/>
      <c r="L7" s="240"/>
    </row>
    <row r="8" spans="1:12" s="202" customFormat="1" ht="15.75" customHeight="1">
      <c r="A8" s="291" t="s">
        <v>197</v>
      </c>
      <c r="B8" s="199" t="s">
        <v>43</v>
      </c>
      <c r="C8" s="200" t="s">
        <v>28</v>
      </c>
      <c r="D8" s="200">
        <v>93</v>
      </c>
      <c r="E8" s="200">
        <v>88</v>
      </c>
      <c r="F8" s="209">
        <v>91</v>
      </c>
      <c r="G8" s="200">
        <v>90</v>
      </c>
      <c r="H8" s="200">
        <v>89</v>
      </c>
      <c r="I8" s="209">
        <v>87</v>
      </c>
      <c r="J8" s="290">
        <f t="shared" si="0"/>
        <v>538</v>
      </c>
      <c r="K8" s="212"/>
      <c r="L8" s="212"/>
    </row>
    <row r="9" spans="1:10" s="202" customFormat="1" ht="15.75" customHeight="1">
      <c r="A9" s="288" t="s">
        <v>198</v>
      </c>
      <c r="B9" s="203" t="s">
        <v>42</v>
      </c>
      <c r="C9" s="194" t="s">
        <v>186</v>
      </c>
      <c r="D9" s="194">
        <v>91</v>
      </c>
      <c r="E9" s="194">
        <v>92</v>
      </c>
      <c r="F9" s="209">
        <v>90</v>
      </c>
      <c r="G9" s="194">
        <v>90</v>
      </c>
      <c r="H9" s="194">
        <v>84</v>
      </c>
      <c r="I9" s="209">
        <v>89</v>
      </c>
      <c r="J9" s="290">
        <f t="shared" si="0"/>
        <v>536</v>
      </c>
    </row>
    <row r="10" spans="1:12" s="204" customFormat="1" ht="15.75" customHeight="1">
      <c r="A10" s="288" t="s">
        <v>199</v>
      </c>
      <c r="B10" s="203" t="s">
        <v>46</v>
      </c>
      <c r="C10" s="194" t="s">
        <v>28</v>
      </c>
      <c r="D10" s="194">
        <v>83</v>
      </c>
      <c r="E10" s="194">
        <v>90</v>
      </c>
      <c r="F10" s="209">
        <v>93</v>
      </c>
      <c r="G10" s="194">
        <v>91</v>
      </c>
      <c r="H10" s="194">
        <v>86</v>
      </c>
      <c r="I10" s="209">
        <v>88</v>
      </c>
      <c r="J10" s="290">
        <f t="shared" si="0"/>
        <v>531</v>
      </c>
      <c r="K10" s="212"/>
      <c r="L10" s="212"/>
    </row>
    <row r="11" spans="1:13" s="204" customFormat="1" ht="15.75" customHeight="1">
      <c r="A11" s="288" t="s">
        <v>200</v>
      </c>
      <c r="B11" s="203" t="s">
        <v>34</v>
      </c>
      <c r="C11" s="194" t="s">
        <v>186</v>
      </c>
      <c r="D11" s="194">
        <v>92</v>
      </c>
      <c r="E11" s="194">
        <v>92</v>
      </c>
      <c r="F11" s="209">
        <v>91</v>
      </c>
      <c r="G11" s="194">
        <v>95</v>
      </c>
      <c r="H11" s="194">
        <v>75</v>
      </c>
      <c r="I11" s="209">
        <v>84</v>
      </c>
      <c r="J11" s="290">
        <f t="shared" si="0"/>
        <v>529</v>
      </c>
      <c r="K11" s="212"/>
      <c r="L11" s="212"/>
      <c r="M11" s="292"/>
    </row>
    <row r="12" spans="1:12" s="202" customFormat="1" ht="15.75" customHeight="1">
      <c r="A12" s="288" t="s">
        <v>201</v>
      </c>
      <c r="B12" s="203" t="s">
        <v>56</v>
      </c>
      <c r="C12" s="194" t="s">
        <v>29</v>
      </c>
      <c r="D12" s="194">
        <v>91</v>
      </c>
      <c r="E12" s="194">
        <v>91</v>
      </c>
      <c r="F12" s="194">
        <v>86</v>
      </c>
      <c r="G12" s="194">
        <v>89</v>
      </c>
      <c r="H12" s="194">
        <v>83</v>
      </c>
      <c r="I12" s="209">
        <v>88</v>
      </c>
      <c r="J12" s="290">
        <f t="shared" si="0"/>
        <v>528</v>
      </c>
      <c r="K12" s="212"/>
      <c r="L12" s="212"/>
    </row>
    <row r="13" spans="1:10" s="202" customFormat="1" ht="15.75" customHeight="1">
      <c r="A13" s="288" t="s">
        <v>202</v>
      </c>
      <c r="B13" s="203" t="s">
        <v>49</v>
      </c>
      <c r="C13" s="194" t="s">
        <v>30</v>
      </c>
      <c r="D13" s="194">
        <v>91</v>
      </c>
      <c r="E13" s="194">
        <v>90</v>
      </c>
      <c r="F13" s="194">
        <v>86</v>
      </c>
      <c r="G13" s="194">
        <v>83</v>
      </c>
      <c r="H13" s="194">
        <v>88</v>
      </c>
      <c r="I13" s="209">
        <v>89</v>
      </c>
      <c r="J13" s="290">
        <f t="shared" si="0"/>
        <v>527</v>
      </c>
    </row>
    <row r="14" spans="1:12" s="204" customFormat="1" ht="15.75" customHeight="1">
      <c r="A14" s="288" t="s">
        <v>203</v>
      </c>
      <c r="B14" s="199" t="s">
        <v>54</v>
      </c>
      <c r="C14" s="194" t="s">
        <v>24</v>
      </c>
      <c r="D14" s="194">
        <v>94</v>
      </c>
      <c r="E14" s="194">
        <v>88</v>
      </c>
      <c r="F14" s="194">
        <v>90</v>
      </c>
      <c r="G14" s="194">
        <v>85</v>
      </c>
      <c r="H14" s="194">
        <v>90</v>
      </c>
      <c r="I14" s="209">
        <v>80</v>
      </c>
      <c r="J14" s="290">
        <f t="shared" si="0"/>
        <v>527</v>
      </c>
      <c r="K14" s="212"/>
      <c r="L14" s="212"/>
    </row>
    <row r="15" spans="1:12" s="204" customFormat="1" ht="15.75" customHeight="1">
      <c r="A15" s="288" t="s">
        <v>204</v>
      </c>
      <c r="B15" s="203" t="s">
        <v>38</v>
      </c>
      <c r="C15" s="194" t="s">
        <v>39</v>
      </c>
      <c r="D15" s="194">
        <v>87</v>
      </c>
      <c r="E15" s="194">
        <v>89</v>
      </c>
      <c r="F15" s="209">
        <v>90</v>
      </c>
      <c r="G15" s="194">
        <v>88</v>
      </c>
      <c r="H15" s="194">
        <v>89</v>
      </c>
      <c r="I15" s="209">
        <v>81</v>
      </c>
      <c r="J15" s="290">
        <f t="shared" si="0"/>
        <v>524</v>
      </c>
      <c r="K15" s="212"/>
      <c r="L15" s="212"/>
    </row>
    <row r="16" spans="1:10" s="202" customFormat="1" ht="15.75" customHeight="1">
      <c r="A16" s="288" t="s">
        <v>205</v>
      </c>
      <c r="B16" s="203" t="s">
        <v>97</v>
      </c>
      <c r="C16" s="194" t="s">
        <v>29</v>
      </c>
      <c r="D16" s="194">
        <v>85</v>
      </c>
      <c r="E16" s="194">
        <v>92</v>
      </c>
      <c r="F16" s="209">
        <v>86</v>
      </c>
      <c r="G16" s="194">
        <v>90</v>
      </c>
      <c r="H16" s="194">
        <v>86.01</v>
      </c>
      <c r="I16" s="209">
        <v>82</v>
      </c>
      <c r="J16" s="290">
        <f t="shared" si="0"/>
        <v>521.01</v>
      </c>
    </row>
    <row r="17" spans="1:12" s="202" customFormat="1" ht="15.75" customHeight="1">
      <c r="A17" s="288" t="s">
        <v>206</v>
      </c>
      <c r="B17" s="203" t="s">
        <v>35</v>
      </c>
      <c r="C17" s="194" t="s">
        <v>29</v>
      </c>
      <c r="D17" s="194">
        <v>90</v>
      </c>
      <c r="E17" s="194">
        <v>94</v>
      </c>
      <c r="F17" s="209">
        <v>82</v>
      </c>
      <c r="G17" s="194">
        <v>91</v>
      </c>
      <c r="H17" s="194">
        <v>82</v>
      </c>
      <c r="I17" s="209">
        <v>82</v>
      </c>
      <c r="J17" s="290">
        <f t="shared" si="0"/>
        <v>521</v>
      </c>
      <c r="K17" s="212"/>
      <c r="L17" s="212"/>
    </row>
    <row r="18" spans="1:12" s="202" customFormat="1" ht="15.75" customHeight="1">
      <c r="A18" s="288" t="s">
        <v>207</v>
      </c>
      <c r="B18" s="203" t="s">
        <v>44</v>
      </c>
      <c r="C18" s="194" t="s">
        <v>25</v>
      </c>
      <c r="D18" s="194">
        <v>90</v>
      </c>
      <c r="E18" s="194">
        <v>94</v>
      </c>
      <c r="F18" s="209">
        <v>75</v>
      </c>
      <c r="G18" s="194">
        <v>88</v>
      </c>
      <c r="H18" s="194">
        <v>81</v>
      </c>
      <c r="I18" s="209">
        <v>91.01</v>
      </c>
      <c r="J18" s="290">
        <f t="shared" si="0"/>
        <v>519.01</v>
      </c>
      <c r="K18" s="259"/>
      <c r="L18" s="259"/>
    </row>
    <row r="19" spans="1:12" s="204" customFormat="1" ht="15.75" customHeight="1">
      <c r="A19" s="288" t="s">
        <v>208</v>
      </c>
      <c r="B19" s="208" t="s">
        <v>33</v>
      </c>
      <c r="C19" s="209" t="s">
        <v>25</v>
      </c>
      <c r="D19" s="209">
        <v>88</v>
      </c>
      <c r="E19" s="209">
        <v>90</v>
      </c>
      <c r="F19" s="209">
        <v>85</v>
      </c>
      <c r="G19" s="209">
        <v>85</v>
      </c>
      <c r="H19" s="209">
        <v>84</v>
      </c>
      <c r="I19" s="209">
        <v>87</v>
      </c>
      <c r="J19" s="290">
        <f t="shared" si="0"/>
        <v>519</v>
      </c>
      <c r="K19" s="212"/>
      <c r="L19" s="212"/>
    </row>
    <row r="20" spans="1:12" s="204" customFormat="1" ht="15.75" customHeight="1">
      <c r="A20" s="288" t="s">
        <v>209</v>
      </c>
      <c r="B20" s="203" t="s">
        <v>59</v>
      </c>
      <c r="C20" s="194" t="s">
        <v>25</v>
      </c>
      <c r="D20" s="194">
        <v>92</v>
      </c>
      <c r="E20" s="194">
        <v>94</v>
      </c>
      <c r="F20" s="194">
        <v>85</v>
      </c>
      <c r="G20" s="194">
        <v>78</v>
      </c>
      <c r="H20" s="194">
        <v>86</v>
      </c>
      <c r="I20" s="209">
        <v>84</v>
      </c>
      <c r="J20" s="290">
        <f t="shared" si="0"/>
        <v>519</v>
      </c>
      <c r="K20" s="212"/>
      <c r="L20" s="212"/>
    </row>
    <row r="21" spans="1:12" s="204" customFormat="1" ht="15.75" customHeight="1">
      <c r="A21" s="288" t="s">
        <v>210</v>
      </c>
      <c r="B21" s="203" t="s">
        <v>53</v>
      </c>
      <c r="C21" s="194" t="s">
        <v>30</v>
      </c>
      <c r="D21" s="194">
        <v>94</v>
      </c>
      <c r="E21" s="194">
        <v>92</v>
      </c>
      <c r="F21" s="194">
        <v>87</v>
      </c>
      <c r="G21" s="194">
        <v>80</v>
      </c>
      <c r="H21" s="194">
        <v>74</v>
      </c>
      <c r="I21" s="209">
        <v>82</v>
      </c>
      <c r="J21" s="290">
        <f t="shared" si="0"/>
        <v>509</v>
      </c>
      <c r="K21" s="212"/>
      <c r="L21" s="212"/>
    </row>
    <row r="22" spans="1:12" s="204" customFormat="1" ht="15.75" customHeight="1">
      <c r="A22" s="288" t="s">
        <v>211</v>
      </c>
      <c r="B22" s="208" t="s">
        <v>40</v>
      </c>
      <c r="C22" s="209" t="s">
        <v>30</v>
      </c>
      <c r="D22" s="194">
        <v>88</v>
      </c>
      <c r="E22" s="194">
        <v>90</v>
      </c>
      <c r="F22" s="209">
        <v>83</v>
      </c>
      <c r="G22" s="194">
        <v>82</v>
      </c>
      <c r="H22" s="194">
        <v>82</v>
      </c>
      <c r="I22" s="209">
        <v>83</v>
      </c>
      <c r="J22" s="290">
        <f t="shared" si="0"/>
        <v>508</v>
      </c>
      <c r="K22" s="212"/>
      <c r="L22" s="212"/>
    </row>
    <row r="23" spans="1:10" s="212" customFormat="1" ht="15.75" customHeight="1">
      <c r="A23" s="288" t="s">
        <v>212</v>
      </c>
      <c r="B23" s="203" t="s">
        <v>60</v>
      </c>
      <c r="C23" s="194" t="s">
        <v>31</v>
      </c>
      <c r="D23" s="194">
        <v>90</v>
      </c>
      <c r="E23" s="194">
        <v>93</v>
      </c>
      <c r="F23" s="194">
        <v>86</v>
      </c>
      <c r="G23" s="194">
        <v>90</v>
      </c>
      <c r="H23" s="194">
        <v>72</v>
      </c>
      <c r="I23" s="209">
        <v>76</v>
      </c>
      <c r="J23" s="290">
        <f t="shared" si="0"/>
        <v>507</v>
      </c>
    </row>
    <row r="24" spans="1:10" s="212" customFormat="1" ht="15.75" customHeight="1">
      <c r="A24" s="288" t="s">
        <v>213</v>
      </c>
      <c r="B24" s="203" t="s">
        <v>55</v>
      </c>
      <c r="C24" s="194" t="s">
        <v>186</v>
      </c>
      <c r="D24" s="194">
        <v>89</v>
      </c>
      <c r="E24" s="194">
        <v>93</v>
      </c>
      <c r="F24" s="194">
        <v>77</v>
      </c>
      <c r="G24" s="194">
        <v>85</v>
      </c>
      <c r="H24" s="194">
        <v>84</v>
      </c>
      <c r="I24" s="209">
        <v>78</v>
      </c>
      <c r="J24" s="290">
        <f t="shared" si="0"/>
        <v>506</v>
      </c>
    </row>
    <row r="25" spans="1:10" s="212" customFormat="1" ht="15.75" customHeight="1">
      <c r="A25" s="288" t="s">
        <v>214</v>
      </c>
      <c r="B25" s="203" t="s">
        <v>74</v>
      </c>
      <c r="C25" s="194" t="s">
        <v>26</v>
      </c>
      <c r="D25" s="194">
        <v>93</v>
      </c>
      <c r="E25" s="194">
        <v>90</v>
      </c>
      <c r="F25" s="194">
        <v>80</v>
      </c>
      <c r="G25" s="194">
        <v>88</v>
      </c>
      <c r="H25" s="194">
        <v>78</v>
      </c>
      <c r="I25" s="209">
        <v>74</v>
      </c>
      <c r="J25" s="290">
        <f t="shared" si="0"/>
        <v>503</v>
      </c>
    </row>
    <row r="26" spans="1:12" s="202" customFormat="1" ht="15.75" customHeight="1">
      <c r="A26" s="288" t="s">
        <v>215</v>
      </c>
      <c r="B26" s="203" t="s">
        <v>52</v>
      </c>
      <c r="C26" s="194" t="s">
        <v>25</v>
      </c>
      <c r="D26" s="194">
        <v>84</v>
      </c>
      <c r="E26" s="194">
        <v>82</v>
      </c>
      <c r="F26" s="194">
        <v>86</v>
      </c>
      <c r="G26" s="194">
        <v>84</v>
      </c>
      <c r="H26" s="194">
        <v>80</v>
      </c>
      <c r="I26" s="209">
        <v>86</v>
      </c>
      <c r="J26" s="290">
        <f t="shared" si="0"/>
        <v>502</v>
      </c>
      <c r="K26" s="212"/>
      <c r="L26" s="212"/>
    </row>
    <row r="27" spans="1:12" s="202" customFormat="1" ht="15.75" customHeight="1">
      <c r="A27" s="288" t="s">
        <v>216</v>
      </c>
      <c r="B27" s="203" t="s">
        <v>103</v>
      </c>
      <c r="C27" s="194" t="s">
        <v>31</v>
      </c>
      <c r="D27" s="194">
        <v>83</v>
      </c>
      <c r="E27" s="194">
        <v>84</v>
      </c>
      <c r="F27" s="194">
        <v>75</v>
      </c>
      <c r="G27" s="194">
        <v>89</v>
      </c>
      <c r="H27" s="194">
        <v>83</v>
      </c>
      <c r="I27" s="209">
        <v>85</v>
      </c>
      <c r="J27" s="290">
        <f t="shared" si="0"/>
        <v>499</v>
      </c>
      <c r="K27" s="212"/>
      <c r="L27" s="212"/>
    </row>
    <row r="28" spans="1:12" s="202" customFormat="1" ht="15.75" customHeight="1">
      <c r="A28" s="288" t="s">
        <v>217</v>
      </c>
      <c r="B28" s="203" t="s">
        <v>58</v>
      </c>
      <c r="C28" s="194" t="s">
        <v>28</v>
      </c>
      <c r="D28" s="194">
        <v>81</v>
      </c>
      <c r="E28" s="194">
        <v>92</v>
      </c>
      <c r="F28" s="194">
        <v>75</v>
      </c>
      <c r="G28" s="194">
        <v>83</v>
      </c>
      <c r="H28" s="194">
        <v>84</v>
      </c>
      <c r="I28" s="209">
        <v>81</v>
      </c>
      <c r="J28" s="290">
        <f t="shared" si="0"/>
        <v>496</v>
      </c>
      <c r="K28" s="212"/>
      <c r="L28" s="212"/>
    </row>
    <row r="29" spans="1:10" s="202" customFormat="1" ht="15.75" customHeight="1">
      <c r="A29" s="288" t="s">
        <v>218</v>
      </c>
      <c r="B29" s="203" t="s">
        <v>48</v>
      </c>
      <c r="C29" s="194" t="s">
        <v>29</v>
      </c>
      <c r="D29" s="194">
        <v>81</v>
      </c>
      <c r="E29" s="194">
        <v>89</v>
      </c>
      <c r="F29" s="194">
        <v>79</v>
      </c>
      <c r="G29" s="194">
        <v>88</v>
      </c>
      <c r="H29" s="194">
        <v>88</v>
      </c>
      <c r="I29" s="209">
        <v>69.01</v>
      </c>
      <c r="J29" s="290">
        <f t="shared" si="0"/>
        <v>494.01</v>
      </c>
    </row>
    <row r="30" spans="1:12" s="202" customFormat="1" ht="15.75" customHeight="1">
      <c r="A30" s="288" t="s">
        <v>219</v>
      </c>
      <c r="B30" s="203" t="s">
        <v>85</v>
      </c>
      <c r="C30" s="194" t="s">
        <v>25</v>
      </c>
      <c r="D30" s="194">
        <v>88</v>
      </c>
      <c r="E30" s="194">
        <v>84</v>
      </c>
      <c r="F30" s="209">
        <v>73</v>
      </c>
      <c r="G30" s="194">
        <v>84</v>
      </c>
      <c r="H30" s="194">
        <v>80</v>
      </c>
      <c r="I30" s="209">
        <v>84</v>
      </c>
      <c r="J30" s="290">
        <f t="shared" si="0"/>
        <v>493</v>
      </c>
      <c r="K30" s="212"/>
      <c r="L30" s="212"/>
    </row>
    <row r="31" spans="1:10" s="202" customFormat="1" ht="15.75" customHeight="1">
      <c r="A31" s="288" t="s">
        <v>220</v>
      </c>
      <c r="B31" s="203" t="s">
        <v>95</v>
      </c>
      <c r="C31" s="194" t="s">
        <v>28</v>
      </c>
      <c r="D31" s="194">
        <v>89</v>
      </c>
      <c r="E31" s="194">
        <v>89</v>
      </c>
      <c r="F31" s="194">
        <v>80</v>
      </c>
      <c r="G31" s="194">
        <v>81</v>
      </c>
      <c r="H31" s="194">
        <v>70</v>
      </c>
      <c r="I31" s="209">
        <v>81</v>
      </c>
      <c r="J31" s="290">
        <f t="shared" si="0"/>
        <v>490</v>
      </c>
    </row>
    <row r="32" spans="1:12" s="202" customFormat="1" ht="15.75" customHeight="1">
      <c r="A32" s="288" t="s">
        <v>221</v>
      </c>
      <c r="B32" s="203" t="s">
        <v>41</v>
      </c>
      <c r="C32" s="194" t="s">
        <v>31</v>
      </c>
      <c r="D32" s="194">
        <v>84</v>
      </c>
      <c r="E32" s="194">
        <v>81</v>
      </c>
      <c r="F32" s="209">
        <v>85</v>
      </c>
      <c r="G32" s="194">
        <v>83</v>
      </c>
      <c r="H32" s="194">
        <v>77</v>
      </c>
      <c r="I32" s="209">
        <v>73</v>
      </c>
      <c r="J32" s="290">
        <f t="shared" si="0"/>
        <v>483</v>
      </c>
      <c r="K32" s="212"/>
      <c r="L32" s="212"/>
    </row>
    <row r="33" spans="1:10" s="202" customFormat="1" ht="15.75" customHeight="1">
      <c r="A33" s="288" t="s">
        <v>222</v>
      </c>
      <c r="B33" s="203" t="s">
        <v>50</v>
      </c>
      <c r="C33" s="194" t="s">
        <v>27</v>
      </c>
      <c r="D33" s="194">
        <v>80</v>
      </c>
      <c r="E33" s="194">
        <v>83</v>
      </c>
      <c r="F33" s="194">
        <v>73</v>
      </c>
      <c r="G33" s="194">
        <v>75</v>
      </c>
      <c r="H33" s="194">
        <v>75</v>
      </c>
      <c r="I33" s="209">
        <v>74.01</v>
      </c>
      <c r="J33" s="290">
        <f t="shared" si="0"/>
        <v>460.01</v>
      </c>
    </row>
    <row r="34" spans="1:12" s="204" customFormat="1" ht="15.75" customHeight="1" thickBot="1">
      <c r="A34" s="293" t="s">
        <v>223</v>
      </c>
      <c r="B34" s="214" t="s">
        <v>91</v>
      </c>
      <c r="C34" s="215" t="s">
        <v>30</v>
      </c>
      <c r="D34" s="215">
        <v>85</v>
      </c>
      <c r="E34" s="215">
        <v>77</v>
      </c>
      <c r="F34" s="294">
        <v>70</v>
      </c>
      <c r="G34" s="215">
        <v>72</v>
      </c>
      <c r="H34" s="215">
        <v>72</v>
      </c>
      <c r="I34" s="294">
        <v>73</v>
      </c>
      <c r="J34" s="295">
        <f t="shared" si="0"/>
        <v>449</v>
      </c>
      <c r="K34" s="212"/>
      <c r="L34" s="212"/>
    </row>
    <row r="35" spans="1:10" ht="18" customHeight="1" thickTop="1">
      <c r="A35" s="145"/>
      <c r="B35" s="146"/>
      <c r="C35" s="146"/>
      <c r="D35" s="146"/>
      <c r="E35" s="146"/>
      <c r="F35" s="146"/>
      <c r="G35" s="146"/>
      <c r="H35" s="146"/>
      <c r="I35" s="146"/>
      <c r="J35" s="145"/>
    </row>
  </sheetData>
  <sheetProtection/>
  <mergeCells count="3">
    <mergeCell ref="A1:J1"/>
    <mergeCell ref="A2:J2"/>
    <mergeCell ref="A3:J3"/>
  </mergeCells>
  <printOptions/>
  <pageMargins left="1" right="0" top="0.75" bottom="0.25" header="0.3" footer="0.3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Zeros="0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6.7109375" style="41" customWidth="1"/>
    <col min="2" max="2" width="20.7109375" style="37" customWidth="1"/>
    <col min="3" max="3" width="14.7109375" style="37" customWidth="1"/>
    <col min="4" max="9" width="5.7109375" style="37" customWidth="1"/>
    <col min="10" max="11" width="8.7109375" style="41" customWidth="1"/>
    <col min="12" max="12" width="9.140625" style="40" customWidth="1"/>
  </cols>
  <sheetData>
    <row r="1" spans="1:12" s="5" customFormat="1" ht="21.75" customHeight="1">
      <c r="A1" s="148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50"/>
    </row>
    <row r="2" spans="1:12" s="5" customFormat="1" ht="21">
      <c r="A2" s="148" t="s">
        <v>184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/>
    </row>
    <row r="3" spans="1:12" s="3" customFormat="1" ht="18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7"/>
      <c r="K3" s="51"/>
      <c r="L3" s="24"/>
    </row>
    <row r="4" spans="1:12" s="6" customFormat="1" ht="54.75" customHeight="1" thickBot="1" thickTop="1">
      <c r="A4" s="147" t="s">
        <v>185</v>
      </c>
      <c r="B4" s="53" t="s">
        <v>225</v>
      </c>
      <c r="C4" s="53" t="s">
        <v>3</v>
      </c>
      <c r="D4" s="53">
        <v>150</v>
      </c>
      <c r="E4" s="53">
        <v>150</v>
      </c>
      <c r="F4" s="53">
        <v>20</v>
      </c>
      <c r="G4" s="53">
        <v>20</v>
      </c>
      <c r="H4" s="53">
        <v>10</v>
      </c>
      <c r="I4" s="53">
        <v>10</v>
      </c>
      <c r="J4" s="54" t="s">
        <v>0</v>
      </c>
      <c r="K4" s="102" t="s">
        <v>10</v>
      </c>
      <c r="L4" s="76"/>
    </row>
    <row r="5" spans="1:12" s="192" customFormat="1" ht="15.75" customHeight="1" thickTop="1">
      <c r="A5" s="172" t="s">
        <v>194</v>
      </c>
      <c r="B5" s="203" t="s">
        <v>37</v>
      </c>
      <c r="C5" s="289" t="s">
        <v>186</v>
      </c>
      <c r="D5" s="194">
        <v>95</v>
      </c>
      <c r="E5" s="194">
        <v>98</v>
      </c>
      <c r="F5" s="209">
        <v>89</v>
      </c>
      <c r="G5" s="194">
        <v>92</v>
      </c>
      <c r="H5" s="194">
        <v>85</v>
      </c>
      <c r="I5" s="209">
        <v>95</v>
      </c>
      <c r="J5" s="195">
        <f>SUM(D5:I5)</f>
        <v>554</v>
      </c>
      <c r="K5" s="155">
        <v>2125</v>
      </c>
      <c r="L5" s="240"/>
    </row>
    <row r="6" spans="1:12" s="192" customFormat="1" ht="15.75" customHeight="1">
      <c r="A6" s="165"/>
      <c r="B6" s="203" t="s">
        <v>42</v>
      </c>
      <c r="C6" s="194" t="s">
        <v>186</v>
      </c>
      <c r="D6" s="194">
        <v>91</v>
      </c>
      <c r="E6" s="194">
        <v>92</v>
      </c>
      <c r="F6" s="209">
        <v>90</v>
      </c>
      <c r="G6" s="194">
        <v>90</v>
      </c>
      <c r="H6" s="194">
        <v>84</v>
      </c>
      <c r="I6" s="209">
        <v>89</v>
      </c>
      <c r="J6" s="195">
        <f>SUM(D6:I6)</f>
        <v>536</v>
      </c>
      <c r="K6" s="156"/>
      <c r="L6" s="212"/>
    </row>
    <row r="7" spans="1:12" s="192" customFormat="1" ht="15.75" customHeight="1">
      <c r="A7" s="165"/>
      <c r="B7" s="203" t="s">
        <v>34</v>
      </c>
      <c r="C7" s="194" t="s">
        <v>186</v>
      </c>
      <c r="D7" s="194">
        <v>92</v>
      </c>
      <c r="E7" s="194">
        <v>92</v>
      </c>
      <c r="F7" s="209">
        <v>91</v>
      </c>
      <c r="G7" s="194">
        <v>95</v>
      </c>
      <c r="H7" s="194">
        <v>75</v>
      </c>
      <c r="I7" s="209">
        <v>84</v>
      </c>
      <c r="J7" s="195">
        <f>SUM(D7:I7)</f>
        <v>529</v>
      </c>
      <c r="K7" s="156"/>
      <c r="L7" s="240"/>
    </row>
    <row r="8" spans="1:12" s="202" customFormat="1" ht="15.75" customHeight="1" thickBot="1">
      <c r="A8" s="166"/>
      <c r="B8" s="296" t="s">
        <v>55</v>
      </c>
      <c r="C8" s="297" t="s">
        <v>186</v>
      </c>
      <c r="D8" s="297">
        <v>89</v>
      </c>
      <c r="E8" s="297">
        <v>93</v>
      </c>
      <c r="F8" s="197">
        <v>77</v>
      </c>
      <c r="G8" s="297">
        <v>85</v>
      </c>
      <c r="H8" s="297">
        <v>84</v>
      </c>
      <c r="I8" s="211">
        <v>78</v>
      </c>
      <c r="J8" s="198">
        <f>SUM(D8:I8)</f>
        <v>506</v>
      </c>
      <c r="K8" s="156"/>
      <c r="L8" s="212"/>
    </row>
    <row r="9" spans="1:12" s="202" customFormat="1" ht="15.75" customHeight="1">
      <c r="A9" s="173" t="s">
        <v>195</v>
      </c>
      <c r="B9" s="199" t="s">
        <v>51</v>
      </c>
      <c r="C9" s="200" t="s">
        <v>29</v>
      </c>
      <c r="D9" s="200">
        <v>93</v>
      </c>
      <c r="E9" s="200">
        <v>94</v>
      </c>
      <c r="F9" s="200">
        <v>84</v>
      </c>
      <c r="G9" s="200">
        <v>91</v>
      </c>
      <c r="H9" s="200">
        <v>90</v>
      </c>
      <c r="I9" s="206">
        <v>91</v>
      </c>
      <c r="J9" s="201">
        <f>SUM(D9:I9)</f>
        <v>543</v>
      </c>
      <c r="K9" s="159">
        <v>2113</v>
      </c>
      <c r="L9" s="212"/>
    </row>
    <row r="10" spans="1:12" s="204" customFormat="1" ht="15.75" customHeight="1">
      <c r="A10" s="165"/>
      <c r="B10" s="203" t="s">
        <v>56</v>
      </c>
      <c r="C10" s="194" t="s">
        <v>29</v>
      </c>
      <c r="D10" s="194">
        <v>91</v>
      </c>
      <c r="E10" s="194">
        <v>91</v>
      </c>
      <c r="F10" s="194">
        <v>86</v>
      </c>
      <c r="G10" s="194">
        <v>89</v>
      </c>
      <c r="H10" s="194">
        <v>83</v>
      </c>
      <c r="I10" s="209">
        <v>88</v>
      </c>
      <c r="J10" s="195">
        <f>SUM(D10:I10)</f>
        <v>528</v>
      </c>
      <c r="K10" s="156"/>
      <c r="L10" s="212"/>
    </row>
    <row r="11" spans="1:13" s="204" customFormat="1" ht="15.75" customHeight="1">
      <c r="A11" s="165"/>
      <c r="B11" s="203" t="s">
        <v>97</v>
      </c>
      <c r="C11" s="194" t="s">
        <v>29</v>
      </c>
      <c r="D11" s="194">
        <v>85</v>
      </c>
      <c r="E11" s="194">
        <v>92</v>
      </c>
      <c r="F11" s="209">
        <v>86</v>
      </c>
      <c r="G11" s="194">
        <v>90</v>
      </c>
      <c r="H11" s="194">
        <v>86.01</v>
      </c>
      <c r="I11" s="209">
        <v>82</v>
      </c>
      <c r="J11" s="195">
        <f>SUM(D11:I11)</f>
        <v>521.01</v>
      </c>
      <c r="K11" s="156"/>
      <c r="L11" s="212"/>
      <c r="M11" s="292"/>
    </row>
    <row r="12" spans="1:12" s="202" customFormat="1" ht="15.75" customHeight="1" thickBot="1">
      <c r="A12" s="166"/>
      <c r="B12" s="196" t="s">
        <v>35</v>
      </c>
      <c r="C12" s="197" t="s">
        <v>29</v>
      </c>
      <c r="D12" s="197">
        <v>90</v>
      </c>
      <c r="E12" s="197">
        <v>94</v>
      </c>
      <c r="F12" s="211">
        <v>82</v>
      </c>
      <c r="G12" s="197">
        <v>91</v>
      </c>
      <c r="H12" s="197">
        <v>82</v>
      </c>
      <c r="I12" s="211">
        <v>82</v>
      </c>
      <c r="J12" s="198">
        <f>SUM(D12:I12)</f>
        <v>521</v>
      </c>
      <c r="K12" s="157"/>
      <c r="L12" s="212"/>
    </row>
    <row r="13" spans="1:12" s="204" customFormat="1" ht="15.75" customHeight="1">
      <c r="A13" s="173" t="s">
        <v>196</v>
      </c>
      <c r="B13" s="199" t="s">
        <v>44</v>
      </c>
      <c r="C13" s="200" t="s">
        <v>25</v>
      </c>
      <c r="D13" s="200">
        <v>90</v>
      </c>
      <c r="E13" s="200">
        <v>94</v>
      </c>
      <c r="F13" s="206">
        <v>75</v>
      </c>
      <c r="G13" s="200">
        <v>88</v>
      </c>
      <c r="H13" s="200">
        <v>81</v>
      </c>
      <c r="I13" s="206">
        <v>91.01</v>
      </c>
      <c r="J13" s="201">
        <f>SUM(D13:I13)</f>
        <v>519.01</v>
      </c>
      <c r="K13" s="158">
        <v>2059</v>
      </c>
      <c r="L13" s="212"/>
    </row>
    <row r="14" spans="1:12" s="204" customFormat="1" ht="15.75" customHeight="1">
      <c r="A14" s="165"/>
      <c r="B14" s="208" t="s">
        <v>33</v>
      </c>
      <c r="C14" s="209" t="s">
        <v>25</v>
      </c>
      <c r="D14" s="209">
        <v>88</v>
      </c>
      <c r="E14" s="209">
        <v>90</v>
      </c>
      <c r="F14" s="209">
        <v>85</v>
      </c>
      <c r="G14" s="209">
        <v>85</v>
      </c>
      <c r="H14" s="209">
        <v>84</v>
      </c>
      <c r="I14" s="209">
        <v>87</v>
      </c>
      <c r="J14" s="195">
        <f>SUM(D14:I14)</f>
        <v>519</v>
      </c>
      <c r="K14" s="156"/>
      <c r="L14" s="212"/>
    </row>
    <row r="15" spans="1:12" s="204" customFormat="1" ht="15.75" customHeight="1">
      <c r="A15" s="165"/>
      <c r="B15" s="203" t="s">
        <v>59</v>
      </c>
      <c r="C15" s="194" t="s">
        <v>25</v>
      </c>
      <c r="D15" s="194">
        <v>92</v>
      </c>
      <c r="E15" s="194">
        <v>94</v>
      </c>
      <c r="F15" s="194">
        <v>85</v>
      </c>
      <c r="G15" s="194">
        <v>78</v>
      </c>
      <c r="H15" s="194">
        <v>86</v>
      </c>
      <c r="I15" s="209">
        <v>84</v>
      </c>
      <c r="J15" s="195">
        <f>SUM(D15:I15)</f>
        <v>519</v>
      </c>
      <c r="K15" s="156"/>
      <c r="L15" s="212"/>
    </row>
    <row r="16" spans="1:12" s="202" customFormat="1" ht="15.75" customHeight="1" thickBot="1">
      <c r="A16" s="166"/>
      <c r="B16" s="196" t="s">
        <v>52</v>
      </c>
      <c r="C16" s="197" t="s">
        <v>25</v>
      </c>
      <c r="D16" s="197">
        <v>84</v>
      </c>
      <c r="E16" s="197">
        <v>82</v>
      </c>
      <c r="F16" s="197">
        <v>86</v>
      </c>
      <c r="G16" s="197">
        <v>84</v>
      </c>
      <c r="H16" s="197">
        <v>80</v>
      </c>
      <c r="I16" s="211">
        <v>86</v>
      </c>
      <c r="J16" s="198">
        <f>SUM(D16:I16)</f>
        <v>502</v>
      </c>
      <c r="K16" s="156"/>
      <c r="L16" s="212"/>
    </row>
    <row r="17" spans="1:12" s="202" customFormat="1" ht="15.75" customHeight="1">
      <c r="A17" s="173" t="s">
        <v>197</v>
      </c>
      <c r="B17" s="199" t="s">
        <v>43</v>
      </c>
      <c r="C17" s="200" t="s">
        <v>28</v>
      </c>
      <c r="D17" s="200">
        <v>93</v>
      </c>
      <c r="E17" s="200">
        <v>88</v>
      </c>
      <c r="F17" s="206">
        <v>91</v>
      </c>
      <c r="G17" s="200">
        <v>90</v>
      </c>
      <c r="H17" s="200">
        <v>89</v>
      </c>
      <c r="I17" s="206">
        <v>87</v>
      </c>
      <c r="J17" s="201">
        <f>SUM(D17:I17)</f>
        <v>538</v>
      </c>
      <c r="K17" s="159">
        <v>2055</v>
      </c>
      <c r="L17" s="212"/>
    </row>
    <row r="18" spans="1:12" s="202" customFormat="1" ht="15.75" customHeight="1">
      <c r="A18" s="165"/>
      <c r="B18" s="203" t="s">
        <v>46</v>
      </c>
      <c r="C18" s="194" t="s">
        <v>28</v>
      </c>
      <c r="D18" s="194">
        <v>83</v>
      </c>
      <c r="E18" s="194">
        <v>90</v>
      </c>
      <c r="F18" s="209">
        <v>93</v>
      </c>
      <c r="G18" s="194">
        <v>91</v>
      </c>
      <c r="H18" s="194">
        <v>86</v>
      </c>
      <c r="I18" s="209">
        <v>88</v>
      </c>
      <c r="J18" s="195">
        <f>SUM(D18:I18)</f>
        <v>531</v>
      </c>
      <c r="K18" s="156"/>
      <c r="L18" s="240"/>
    </row>
    <row r="19" spans="1:12" s="204" customFormat="1" ht="15.75" customHeight="1">
      <c r="A19" s="165"/>
      <c r="B19" s="203" t="s">
        <v>58</v>
      </c>
      <c r="C19" s="194" t="s">
        <v>28</v>
      </c>
      <c r="D19" s="194">
        <v>81</v>
      </c>
      <c r="E19" s="194">
        <v>92</v>
      </c>
      <c r="F19" s="194">
        <v>75</v>
      </c>
      <c r="G19" s="194">
        <v>83</v>
      </c>
      <c r="H19" s="194">
        <v>84</v>
      </c>
      <c r="I19" s="209">
        <v>81</v>
      </c>
      <c r="J19" s="195">
        <f>SUM(D19:I19)</f>
        <v>496</v>
      </c>
      <c r="K19" s="156"/>
      <c r="L19" s="212"/>
    </row>
    <row r="20" spans="1:12" s="204" customFormat="1" ht="15.75" customHeight="1" thickBot="1">
      <c r="A20" s="166"/>
      <c r="B20" s="196" t="s">
        <v>95</v>
      </c>
      <c r="C20" s="197" t="s">
        <v>28</v>
      </c>
      <c r="D20" s="197">
        <v>89</v>
      </c>
      <c r="E20" s="197">
        <v>89</v>
      </c>
      <c r="F20" s="197">
        <v>80</v>
      </c>
      <c r="G20" s="197">
        <v>81</v>
      </c>
      <c r="H20" s="197">
        <v>70</v>
      </c>
      <c r="I20" s="211">
        <v>81</v>
      </c>
      <c r="J20" s="198">
        <f>SUM(D20:I20)</f>
        <v>490</v>
      </c>
      <c r="K20" s="157"/>
      <c r="L20" s="212"/>
    </row>
    <row r="21" spans="1:11" s="212" customFormat="1" ht="15.75" customHeight="1">
      <c r="A21" s="173" t="s">
        <v>198</v>
      </c>
      <c r="B21" s="199" t="s">
        <v>47</v>
      </c>
      <c r="C21" s="200" t="s">
        <v>31</v>
      </c>
      <c r="D21" s="200">
        <v>96</v>
      </c>
      <c r="E21" s="200">
        <v>95</v>
      </c>
      <c r="F21" s="206">
        <v>95</v>
      </c>
      <c r="G21" s="200">
        <v>92</v>
      </c>
      <c r="H21" s="200">
        <v>85</v>
      </c>
      <c r="I21" s="206">
        <v>91</v>
      </c>
      <c r="J21" s="201">
        <f>SUM(D21:I21)</f>
        <v>554</v>
      </c>
      <c r="K21" s="158">
        <v>2043</v>
      </c>
    </row>
    <row r="22" spans="1:12" s="204" customFormat="1" ht="15.75" customHeight="1">
      <c r="A22" s="165"/>
      <c r="B22" s="203" t="s">
        <v>60</v>
      </c>
      <c r="C22" s="194" t="s">
        <v>31</v>
      </c>
      <c r="D22" s="194">
        <v>90</v>
      </c>
      <c r="E22" s="194">
        <v>93</v>
      </c>
      <c r="F22" s="194">
        <v>86</v>
      </c>
      <c r="G22" s="194">
        <v>90</v>
      </c>
      <c r="H22" s="194">
        <v>72</v>
      </c>
      <c r="I22" s="209">
        <v>76</v>
      </c>
      <c r="J22" s="195">
        <f>SUM(D22:I22)</f>
        <v>507</v>
      </c>
      <c r="K22" s="156"/>
      <c r="L22" s="212"/>
    </row>
    <row r="23" spans="1:12" s="204" customFormat="1" ht="15.75" customHeight="1">
      <c r="A23" s="165"/>
      <c r="B23" s="203" t="s">
        <v>103</v>
      </c>
      <c r="C23" s="194" t="s">
        <v>31</v>
      </c>
      <c r="D23" s="194">
        <v>83</v>
      </c>
      <c r="E23" s="194">
        <v>84</v>
      </c>
      <c r="F23" s="194">
        <v>75</v>
      </c>
      <c r="G23" s="194">
        <v>89</v>
      </c>
      <c r="H23" s="194">
        <v>83</v>
      </c>
      <c r="I23" s="209">
        <v>85</v>
      </c>
      <c r="J23" s="195">
        <f>SUM(D23:I23)</f>
        <v>499</v>
      </c>
      <c r="K23" s="156"/>
      <c r="L23" s="212"/>
    </row>
    <row r="24" spans="1:11" s="212" customFormat="1" ht="15.75" customHeight="1" thickBot="1">
      <c r="A24" s="166"/>
      <c r="B24" s="196" t="s">
        <v>41</v>
      </c>
      <c r="C24" s="197" t="s">
        <v>31</v>
      </c>
      <c r="D24" s="197">
        <v>84</v>
      </c>
      <c r="E24" s="197">
        <v>81</v>
      </c>
      <c r="F24" s="211">
        <v>85</v>
      </c>
      <c r="G24" s="197">
        <v>83</v>
      </c>
      <c r="H24" s="197">
        <v>77</v>
      </c>
      <c r="I24" s="211">
        <v>73</v>
      </c>
      <c r="J24" s="198">
        <f>SUM(D24:I24)</f>
        <v>483</v>
      </c>
      <c r="K24" s="156"/>
    </row>
    <row r="25" spans="1:11" s="212" customFormat="1" ht="15.75" customHeight="1">
      <c r="A25" s="173" t="s">
        <v>199</v>
      </c>
      <c r="B25" s="199" t="s">
        <v>49</v>
      </c>
      <c r="C25" s="200" t="s">
        <v>30</v>
      </c>
      <c r="D25" s="200">
        <v>91</v>
      </c>
      <c r="E25" s="200">
        <v>90</v>
      </c>
      <c r="F25" s="200">
        <v>86</v>
      </c>
      <c r="G25" s="200">
        <v>83</v>
      </c>
      <c r="H25" s="200">
        <v>88</v>
      </c>
      <c r="I25" s="206">
        <v>89</v>
      </c>
      <c r="J25" s="201">
        <f>SUM(D25:I25)</f>
        <v>527</v>
      </c>
      <c r="K25" s="159">
        <v>1995</v>
      </c>
    </row>
    <row r="26" spans="1:12" s="202" customFormat="1" ht="15.75" customHeight="1">
      <c r="A26" s="165"/>
      <c r="B26" s="203" t="s">
        <v>66</v>
      </c>
      <c r="C26" s="194" t="s">
        <v>30</v>
      </c>
      <c r="D26" s="194">
        <v>86</v>
      </c>
      <c r="E26" s="194">
        <v>90</v>
      </c>
      <c r="F26" s="194">
        <v>86</v>
      </c>
      <c r="G26" s="194">
        <v>81</v>
      </c>
      <c r="H26" s="194">
        <v>81</v>
      </c>
      <c r="I26" s="209">
        <v>86</v>
      </c>
      <c r="J26" s="195">
        <f>SUM(D26:I26)</f>
        <v>510</v>
      </c>
      <c r="K26" s="156"/>
      <c r="L26" s="212"/>
    </row>
    <row r="27" spans="1:11" s="212" customFormat="1" ht="15.75" customHeight="1">
      <c r="A27" s="165"/>
      <c r="B27" s="203" t="s">
        <v>53</v>
      </c>
      <c r="C27" s="194" t="s">
        <v>30</v>
      </c>
      <c r="D27" s="194">
        <v>94</v>
      </c>
      <c r="E27" s="194">
        <v>92</v>
      </c>
      <c r="F27" s="194">
        <v>87</v>
      </c>
      <c r="G27" s="194">
        <v>80</v>
      </c>
      <c r="H27" s="194">
        <v>74</v>
      </c>
      <c r="I27" s="209">
        <v>82</v>
      </c>
      <c r="J27" s="195">
        <f>SUM(D27:I27)</f>
        <v>509</v>
      </c>
      <c r="K27" s="156"/>
    </row>
    <row r="28" spans="1:12" s="202" customFormat="1" ht="15.75" customHeight="1" thickBot="1">
      <c r="A28" s="166"/>
      <c r="B28" s="196" t="s">
        <v>91</v>
      </c>
      <c r="C28" s="197" t="s">
        <v>30</v>
      </c>
      <c r="D28" s="197">
        <v>85</v>
      </c>
      <c r="E28" s="197">
        <v>77</v>
      </c>
      <c r="F28" s="211">
        <v>70</v>
      </c>
      <c r="G28" s="197">
        <v>72</v>
      </c>
      <c r="H28" s="197">
        <v>72</v>
      </c>
      <c r="I28" s="211">
        <v>73</v>
      </c>
      <c r="J28" s="198">
        <f>SUM(D28:I28)</f>
        <v>449</v>
      </c>
      <c r="K28" s="157"/>
      <c r="L28" s="212"/>
    </row>
    <row r="29" spans="1:12" s="202" customFormat="1" ht="15.75" customHeight="1">
      <c r="A29" s="173" t="s">
        <v>200</v>
      </c>
      <c r="B29" s="199" t="s">
        <v>38</v>
      </c>
      <c r="C29" s="200" t="s">
        <v>39</v>
      </c>
      <c r="D29" s="200">
        <v>87</v>
      </c>
      <c r="E29" s="200">
        <v>89</v>
      </c>
      <c r="F29" s="206">
        <v>90</v>
      </c>
      <c r="G29" s="200">
        <v>88</v>
      </c>
      <c r="H29" s="200">
        <v>89</v>
      </c>
      <c r="I29" s="206">
        <v>81</v>
      </c>
      <c r="J29" s="201">
        <f>SUM(D29:I29)</f>
        <v>524</v>
      </c>
      <c r="K29" s="158">
        <v>1983</v>
      </c>
      <c r="L29" s="212"/>
    </row>
    <row r="30" spans="1:12" s="202" customFormat="1" ht="15.75" customHeight="1">
      <c r="A30" s="165"/>
      <c r="B30" s="203" t="s">
        <v>117</v>
      </c>
      <c r="C30" s="194" t="s">
        <v>39</v>
      </c>
      <c r="D30" s="194">
        <v>87</v>
      </c>
      <c r="E30" s="194">
        <v>90</v>
      </c>
      <c r="F30" s="194">
        <v>81</v>
      </c>
      <c r="G30" s="194">
        <v>88</v>
      </c>
      <c r="H30" s="194">
        <v>81</v>
      </c>
      <c r="I30" s="209">
        <v>77</v>
      </c>
      <c r="J30" s="195">
        <f>SUM(D30:I30)</f>
        <v>504</v>
      </c>
      <c r="K30" s="156"/>
      <c r="L30" s="212"/>
    </row>
    <row r="31" spans="1:12" s="202" customFormat="1" ht="15.75" customHeight="1">
      <c r="A31" s="165"/>
      <c r="B31" s="203" t="s">
        <v>118</v>
      </c>
      <c r="C31" s="194" t="s">
        <v>39</v>
      </c>
      <c r="D31" s="194">
        <v>84</v>
      </c>
      <c r="E31" s="194">
        <v>88</v>
      </c>
      <c r="F31" s="209">
        <v>78</v>
      </c>
      <c r="G31" s="194">
        <v>86</v>
      </c>
      <c r="H31" s="194">
        <v>81</v>
      </c>
      <c r="I31" s="209">
        <v>65</v>
      </c>
      <c r="J31" s="195">
        <f>SUM(D31:I31)</f>
        <v>482</v>
      </c>
      <c r="K31" s="156"/>
      <c r="L31" s="212"/>
    </row>
    <row r="32" spans="1:12" s="202" customFormat="1" ht="15.75" customHeight="1" thickBot="1">
      <c r="A32" s="166"/>
      <c r="B32" s="196" t="s">
        <v>116</v>
      </c>
      <c r="C32" s="197" t="s">
        <v>39</v>
      </c>
      <c r="D32" s="197">
        <v>78</v>
      </c>
      <c r="E32" s="197">
        <v>94</v>
      </c>
      <c r="F32" s="197">
        <v>85</v>
      </c>
      <c r="G32" s="197">
        <v>76</v>
      </c>
      <c r="H32" s="197">
        <v>79</v>
      </c>
      <c r="I32" s="211">
        <v>61</v>
      </c>
      <c r="J32" s="198">
        <f>SUM(D32:I32)</f>
        <v>473</v>
      </c>
      <c r="K32" s="156"/>
      <c r="L32" s="212"/>
    </row>
    <row r="33" spans="1:12" s="202" customFormat="1" ht="15.75" customHeight="1">
      <c r="A33" s="173" t="s">
        <v>201</v>
      </c>
      <c r="B33" s="199" t="s">
        <v>54</v>
      </c>
      <c r="C33" s="200" t="s">
        <v>24</v>
      </c>
      <c r="D33" s="200">
        <v>94</v>
      </c>
      <c r="E33" s="200">
        <v>88</v>
      </c>
      <c r="F33" s="200">
        <v>90</v>
      </c>
      <c r="G33" s="200">
        <v>85</v>
      </c>
      <c r="H33" s="200">
        <v>90</v>
      </c>
      <c r="I33" s="206">
        <v>80</v>
      </c>
      <c r="J33" s="201">
        <f>SUM(D33:I33)</f>
        <v>527</v>
      </c>
      <c r="K33" s="159">
        <v>1976</v>
      </c>
      <c r="L33" s="212"/>
    </row>
    <row r="34" spans="1:12" s="204" customFormat="1" ht="15.75" customHeight="1">
      <c r="A34" s="165"/>
      <c r="B34" s="203" t="s">
        <v>57</v>
      </c>
      <c r="C34" s="194" t="s">
        <v>24</v>
      </c>
      <c r="D34" s="194">
        <v>94</v>
      </c>
      <c r="E34" s="194">
        <v>97</v>
      </c>
      <c r="F34" s="194">
        <v>80</v>
      </c>
      <c r="G34" s="194">
        <v>91</v>
      </c>
      <c r="H34" s="194">
        <v>82</v>
      </c>
      <c r="I34" s="209">
        <v>79</v>
      </c>
      <c r="J34" s="195">
        <f>SUM(D34:I34)</f>
        <v>523</v>
      </c>
      <c r="K34" s="156"/>
      <c r="L34" s="212"/>
    </row>
    <row r="35" spans="1:12" s="204" customFormat="1" ht="15.75" customHeight="1">
      <c r="A35" s="165"/>
      <c r="B35" s="203" t="s">
        <v>36</v>
      </c>
      <c r="C35" s="194" t="s">
        <v>24</v>
      </c>
      <c r="D35" s="194">
        <v>87</v>
      </c>
      <c r="E35" s="194">
        <v>93</v>
      </c>
      <c r="F35" s="209">
        <v>88</v>
      </c>
      <c r="G35" s="194">
        <v>84</v>
      </c>
      <c r="H35" s="194">
        <v>80</v>
      </c>
      <c r="I35" s="209">
        <v>62</v>
      </c>
      <c r="J35" s="195">
        <f>SUM(D35:I35)</f>
        <v>494</v>
      </c>
      <c r="K35" s="156"/>
      <c r="L35" s="212"/>
    </row>
    <row r="36" spans="1:12" s="202" customFormat="1" ht="15.75" customHeight="1" thickBot="1">
      <c r="A36" s="166"/>
      <c r="B36" s="196" t="s">
        <v>45</v>
      </c>
      <c r="C36" s="197" t="s">
        <v>24</v>
      </c>
      <c r="D36" s="197">
        <v>81</v>
      </c>
      <c r="E36" s="197">
        <v>76</v>
      </c>
      <c r="F36" s="335">
        <v>81</v>
      </c>
      <c r="G36" s="197">
        <v>66</v>
      </c>
      <c r="H36" s="197">
        <v>63</v>
      </c>
      <c r="I36" s="335">
        <v>65</v>
      </c>
      <c r="J36" s="198">
        <f>SUM(D36:I36)</f>
        <v>432</v>
      </c>
      <c r="K36" s="157"/>
      <c r="L36" s="212"/>
    </row>
    <row r="37" spans="1:12" s="204" customFormat="1" ht="15.75" customHeight="1">
      <c r="A37" s="173" t="s">
        <v>202</v>
      </c>
      <c r="B37" s="199" t="s">
        <v>74</v>
      </c>
      <c r="C37" s="200" t="s">
        <v>26</v>
      </c>
      <c r="D37" s="200">
        <v>93</v>
      </c>
      <c r="E37" s="200">
        <v>90</v>
      </c>
      <c r="F37" s="200">
        <v>80</v>
      </c>
      <c r="G37" s="200">
        <v>88</v>
      </c>
      <c r="H37" s="200">
        <v>78</v>
      </c>
      <c r="I37" s="206">
        <v>74</v>
      </c>
      <c r="J37" s="201">
        <f>SUM(D37:I37)</f>
        <v>503</v>
      </c>
      <c r="K37" s="158">
        <v>1864</v>
      </c>
      <c r="L37" s="212"/>
    </row>
    <row r="38" spans="1:12" s="204" customFormat="1" ht="15.75" customHeight="1">
      <c r="A38" s="165"/>
      <c r="B38" s="203" t="s">
        <v>110</v>
      </c>
      <c r="C38" s="194" t="s">
        <v>26</v>
      </c>
      <c r="D38" s="194">
        <v>80</v>
      </c>
      <c r="E38" s="194">
        <v>81</v>
      </c>
      <c r="F38" s="209">
        <v>83</v>
      </c>
      <c r="G38" s="194">
        <v>81</v>
      </c>
      <c r="H38" s="194">
        <v>61</v>
      </c>
      <c r="I38" s="209">
        <v>75</v>
      </c>
      <c r="J38" s="195">
        <f>SUM(D38:I38)</f>
        <v>461</v>
      </c>
      <c r="K38" s="156"/>
      <c r="L38" s="212"/>
    </row>
    <row r="39" spans="1:12" s="204" customFormat="1" ht="15.75" customHeight="1">
      <c r="A39" s="165"/>
      <c r="B39" s="208" t="s">
        <v>80</v>
      </c>
      <c r="C39" s="194" t="s">
        <v>26</v>
      </c>
      <c r="D39" s="209">
        <v>82</v>
      </c>
      <c r="E39" s="209">
        <v>84</v>
      </c>
      <c r="F39" s="209">
        <v>69</v>
      </c>
      <c r="G39" s="209">
        <v>79</v>
      </c>
      <c r="H39" s="209">
        <v>78</v>
      </c>
      <c r="I39" s="209">
        <v>68</v>
      </c>
      <c r="J39" s="195">
        <f>SUM(D39:I39)</f>
        <v>460</v>
      </c>
      <c r="K39" s="156"/>
      <c r="L39" s="212"/>
    </row>
    <row r="40" spans="1:12" s="202" customFormat="1" ht="15.75" customHeight="1" thickBot="1">
      <c r="A40" s="174"/>
      <c r="B40" s="214" t="s">
        <v>111</v>
      </c>
      <c r="C40" s="215" t="s">
        <v>26</v>
      </c>
      <c r="D40" s="215">
        <v>82</v>
      </c>
      <c r="E40" s="215">
        <v>78</v>
      </c>
      <c r="F40" s="215">
        <v>61</v>
      </c>
      <c r="G40" s="215">
        <v>82</v>
      </c>
      <c r="H40" s="215">
        <v>65</v>
      </c>
      <c r="I40" s="294">
        <v>72</v>
      </c>
      <c r="J40" s="216">
        <f>SUM(D40:I40)</f>
        <v>440</v>
      </c>
      <c r="K40" s="156"/>
      <c r="L40" s="212"/>
    </row>
    <row r="41" spans="1:11" ht="15.75" thickTop="1">
      <c r="A41" s="145"/>
      <c r="B41" s="146"/>
      <c r="C41" s="146"/>
      <c r="D41" s="146"/>
      <c r="E41" s="146"/>
      <c r="F41" s="146"/>
      <c r="G41" s="146"/>
      <c r="H41" s="146"/>
      <c r="I41" s="146"/>
      <c r="J41" s="145"/>
      <c r="K41" s="145"/>
    </row>
  </sheetData>
  <sheetProtection/>
  <mergeCells count="21">
    <mergeCell ref="K25:K28"/>
    <mergeCell ref="K29:K32"/>
    <mergeCell ref="K33:K36"/>
    <mergeCell ref="K37:K40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K5:K8"/>
    <mergeCell ref="K9:K12"/>
    <mergeCell ref="K13:K16"/>
    <mergeCell ref="K17:K20"/>
    <mergeCell ref="K21:K24"/>
    <mergeCell ref="A3:J3"/>
    <mergeCell ref="A1:K1"/>
    <mergeCell ref="A2:K2"/>
  </mergeCells>
  <printOptions/>
  <pageMargins left="0.5" right="0" top="0.75" bottom="0.25" header="0.3" footer="0.3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6.421875" style="37" customWidth="1"/>
    <col min="2" max="2" width="26.140625" style="1" customWidth="1"/>
    <col min="3" max="3" width="12.7109375" style="1" customWidth="1"/>
    <col min="4" max="9" width="4.8515625" style="1" customWidth="1"/>
    <col min="10" max="11" width="8.28125" style="10" customWidth="1"/>
    <col min="12" max="12" width="8.57421875" style="21" customWidth="1"/>
    <col min="14" max="14" width="8.8515625" style="106" customWidth="1"/>
  </cols>
  <sheetData>
    <row r="1" spans="1:14" s="5" customFormat="1" ht="21.75" customHeight="1">
      <c r="A1" s="128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N1" s="104"/>
    </row>
    <row r="2" spans="1:14" s="5" customFormat="1" ht="18" customHeight="1">
      <c r="A2" s="128" t="s">
        <v>227</v>
      </c>
      <c r="B2" s="128"/>
      <c r="C2" s="128"/>
      <c r="D2" s="128"/>
      <c r="E2" s="128"/>
      <c r="F2" s="128"/>
      <c r="G2" s="128"/>
      <c r="H2" s="128"/>
      <c r="I2" s="128"/>
      <c r="J2" s="128"/>
      <c r="K2" s="153"/>
      <c r="L2" s="153"/>
      <c r="N2" s="104"/>
    </row>
    <row r="3" spans="1:14" s="3" customFormat="1" ht="18" customHeight="1" thickBot="1">
      <c r="A3" s="33"/>
      <c r="B3" s="33"/>
      <c r="C3" s="33"/>
      <c r="D3" s="33"/>
      <c r="E3" s="33"/>
      <c r="F3" s="33"/>
      <c r="G3" s="33"/>
      <c r="H3" s="33"/>
      <c r="I3" s="33"/>
      <c r="J3" s="51"/>
      <c r="K3" s="51"/>
      <c r="L3" s="107"/>
      <c r="N3" s="22"/>
    </row>
    <row r="4" spans="1:14" s="6" customFormat="1" ht="49.5" customHeight="1" thickBot="1" thickTop="1">
      <c r="A4" s="53" t="s">
        <v>185</v>
      </c>
      <c r="B4" s="53" t="s">
        <v>5</v>
      </c>
      <c r="C4" s="53" t="s">
        <v>3</v>
      </c>
      <c r="D4" s="75" t="s">
        <v>124</v>
      </c>
      <c r="E4" s="75" t="s">
        <v>125</v>
      </c>
      <c r="F4" s="75" t="s">
        <v>126</v>
      </c>
      <c r="G4" s="75" t="s">
        <v>127</v>
      </c>
      <c r="H4" s="75" t="s">
        <v>128</v>
      </c>
      <c r="I4" s="75" t="s">
        <v>129</v>
      </c>
      <c r="J4" s="54" t="s">
        <v>0</v>
      </c>
      <c r="K4" s="53" t="s">
        <v>1</v>
      </c>
      <c r="L4" s="108" t="s">
        <v>123</v>
      </c>
      <c r="N4" s="105"/>
    </row>
    <row r="5" spans="1:15" s="192" customFormat="1" ht="15.75" customHeight="1" thickTop="1">
      <c r="A5" s="238">
        <v>1</v>
      </c>
      <c r="B5" s="203" t="s">
        <v>42</v>
      </c>
      <c r="C5" s="194" t="s">
        <v>186</v>
      </c>
      <c r="D5" s="194">
        <v>91</v>
      </c>
      <c r="E5" s="194">
        <v>97</v>
      </c>
      <c r="F5" s="194">
        <v>93</v>
      </c>
      <c r="G5" s="194">
        <v>96</v>
      </c>
      <c r="H5" s="194">
        <v>95</v>
      </c>
      <c r="I5" s="194">
        <v>94</v>
      </c>
      <c r="J5" s="195">
        <f aca="true" t="shared" si="0" ref="J5:J24">SUM(D5:I5)</f>
        <v>566</v>
      </c>
      <c r="K5" s="298">
        <v>94.8</v>
      </c>
      <c r="L5" s="299">
        <f aca="true" t="shared" si="1" ref="L5:L12">SUM(J5:K5)</f>
        <v>660.8</v>
      </c>
      <c r="N5" s="300"/>
      <c r="O5" s="202"/>
    </row>
    <row r="6" spans="1:15" s="192" customFormat="1" ht="15.75" customHeight="1">
      <c r="A6" s="238">
        <v>2</v>
      </c>
      <c r="B6" s="203" t="s">
        <v>54</v>
      </c>
      <c r="C6" s="194" t="s">
        <v>24</v>
      </c>
      <c r="D6" s="194">
        <v>90</v>
      </c>
      <c r="E6" s="194">
        <v>96</v>
      </c>
      <c r="F6" s="194">
        <v>96</v>
      </c>
      <c r="G6" s="194">
        <v>91</v>
      </c>
      <c r="H6" s="194">
        <v>95</v>
      </c>
      <c r="I6" s="194">
        <v>91</v>
      </c>
      <c r="J6" s="195">
        <f t="shared" si="0"/>
        <v>559</v>
      </c>
      <c r="K6" s="298">
        <v>99.1</v>
      </c>
      <c r="L6" s="299">
        <f t="shared" si="1"/>
        <v>658.1</v>
      </c>
      <c r="N6" s="272"/>
      <c r="O6" s="204"/>
    </row>
    <row r="7" spans="1:14" s="259" customFormat="1" ht="15.75" customHeight="1">
      <c r="A7" s="238">
        <v>3</v>
      </c>
      <c r="B7" s="203" t="s">
        <v>52</v>
      </c>
      <c r="C7" s="194" t="s">
        <v>25</v>
      </c>
      <c r="D7" s="194">
        <v>94</v>
      </c>
      <c r="E7" s="194">
        <v>89</v>
      </c>
      <c r="F7" s="194">
        <v>91</v>
      </c>
      <c r="G7" s="194">
        <v>94</v>
      </c>
      <c r="H7" s="194">
        <v>94</v>
      </c>
      <c r="I7" s="194">
        <v>95</v>
      </c>
      <c r="J7" s="195">
        <f t="shared" si="0"/>
        <v>557</v>
      </c>
      <c r="K7" s="298">
        <v>99.4</v>
      </c>
      <c r="L7" s="299">
        <f t="shared" si="1"/>
        <v>656.4</v>
      </c>
      <c r="N7" s="301"/>
    </row>
    <row r="8" spans="1:15" s="204" customFormat="1" ht="15.75" customHeight="1">
      <c r="A8" s="238">
        <v>4</v>
      </c>
      <c r="B8" s="203" t="s">
        <v>49</v>
      </c>
      <c r="C8" s="194" t="s">
        <v>30</v>
      </c>
      <c r="D8" s="194">
        <v>92</v>
      </c>
      <c r="E8" s="194">
        <v>95</v>
      </c>
      <c r="F8" s="194">
        <v>90</v>
      </c>
      <c r="G8" s="194">
        <v>92</v>
      </c>
      <c r="H8" s="194">
        <v>93</v>
      </c>
      <c r="I8" s="194">
        <v>91</v>
      </c>
      <c r="J8" s="195">
        <f t="shared" si="0"/>
        <v>553</v>
      </c>
      <c r="K8" s="298">
        <v>97.5</v>
      </c>
      <c r="L8" s="299">
        <f t="shared" si="1"/>
        <v>650.5</v>
      </c>
      <c r="N8" s="300"/>
      <c r="O8" s="202"/>
    </row>
    <row r="9" spans="1:14" s="202" customFormat="1" ht="15.75" customHeight="1">
      <c r="A9" s="238">
        <v>5</v>
      </c>
      <c r="B9" s="203" t="s">
        <v>63</v>
      </c>
      <c r="C9" s="194" t="s">
        <v>30</v>
      </c>
      <c r="D9" s="194">
        <v>93</v>
      </c>
      <c r="E9" s="194">
        <v>93</v>
      </c>
      <c r="F9" s="194">
        <v>90</v>
      </c>
      <c r="G9" s="194">
        <v>94</v>
      </c>
      <c r="H9" s="194">
        <v>91</v>
      </c>
      <c r="I9" s="194">
        <v>95</v>
      </c>
      <c r="J9" s="195">
        <f t="shared" si="0"/>
        <v>556</v>
      </c>
      <c r="K9" s="298">
        <v>90.9</v>
      </c>
      <c r="L9" s="299">
        <f t="shared" si="1"/>
        <v>646.9</v>
      </c>
      <c r="N9" s="300"/>
    </row>
    <row r="10" spans="1:15" s="202" customFormat="1" ht="15.75" customHeight="1">
      <c r="A10" s="238">
        <v>6</v>
      </c>
      <c r="B10" s="203" t="s">
        <v>59</v>
      </c>
      <c r="C10" s="194" t="s">
        <v>25</v>
      </c>
      <c r="D10" s="194">
        <v>94</v>
      </c>
      <c r="E10" s="194">
        <v>95</v>
      </c>
      <c r="F10" s="194">
        <v>94</v>
      </c>
      <c r="G10" s="194">
        <v>93</v>
      </c>
      <c r="H10" s="194">
        <v>89</v>
      </c>
      <c r="I10" s="194">
        <v>84</v>
      </c>
      <c r="J10" s="195">
        <f t="shared" si="0"/>
        <v>549</v>
      </c>
      <c r="K10" s="298">
        <v>95.5</v>
      </c>
      <c r="L10" s="299">
        <f t="shared" si="1"/>
        <v>644.5</v>
      </c>
      <c r="N10" s="300"/>
      <c r="O10" s="259"/>
    </row>
    <row r="11" spans="1:15" s="204" customFormat="1" ht="15.75" customHeight="1">
      <c r="A11" s="238">
        <v>7</v>
      </c>
      <c r="B11" s="203" t="s">
        <v>60</v>
      </c>
      <c r="C11" s="194" t="s">
        <v>31</v>
      </c>
      <c r="D11" s="194">
        <v>91</v>
      </c>
      <c r="E11" s="194">
        <v>93</v>
      </c>
      <c r="F11" s="194">
        <v>88</v>
      </c>
      <c r="G11" s="194">
        <v>89</v>
      </c>
      <c r="H11" s="194">
        <v>95</v>
      </c>
      <c r="I11" s="194">
        <v>93</v>
      </c>
      <c r="J11" s="195">
        <f t="shared" si="0"/>
        <v>549</v>
      </c>
      <c r="K11" s="298">
        <v>95.1</v>
      </c>
      <c r="L11" s="299">
        <f t="shared" si="1"/>
        <v>644.1</v>
      </c>
      <c r="N11" s="300"/>
      <c r="O11" s="202"/>
    </row>
    <row r="12" spans="1:15" s="204" customFormat="1" ht="15.75" customHeight="1" thickBot="1">
      <c r="A12" s="238">
        <v>8</v>
      </c>
      <c r="B12" s="203" t="s">
        <v>66</v>
      </c>
      <c r="C12" s="194" t="s">
        <v>30</v>
      </c>
      <c r="D12" s="194">
        <v>91</v>
      </c>
      <c r="E12" s="194">
        <v>87</v>
      </c>
      <c r="F12" s="194">
        <v>88</v>
      </c>
      <c r="G12" s="194">
        <v>93</v>
      </c>
      <c r="H12" s="194">
        <v>92</v>
      </c>
      <c r="I12" s="194">
        <v>92</v>
      </c>
      <c r="J12" s="195">
        <f t="shared" si="0"/>
        <v>543</v>
      </c>
      <c r="K12" s="302">
        <v>93.4</v>
      </c>
      <c r="L12" s="303">
        <f t="shared" si="1"/>
        <v>636.4</v>
      </c>
      <c r="N12" s="300"/>
      <c r="O12" s="202"/>
    </row>
    <row r="13" spans="1:14" s="202" customFormat="1" ht="15.75" customHeight="1" thickTop="1">
      <c r="A13" s="238">
        <v>9</v>
      </c>
      <c r="B13" s="203" t="s">
        <v>65</v>
      </c>
      <c r="C13" s="194" t="s">
        <v>186</v>
      </c>
      <c r="D13" s="194">
        <v>92</v>
      </c>
      <c r="E13" s="194">
        <v>89</v>
      </c>
      <c r="F13" s="194">
        <v>88</v>
      </c>
      <c r="G13" s="194">
        <v>87</v>
      </c>
      <c r="H13" s="194">
        <v>91</v>
      </c>
      <c r="I13" s="194">
        <v>94</v>
      </c>
      <c r="J13" s="304">
        <f t="shared" si="0"/>
        <v>541</v>
      </c>
      <c r="K13" s="305"/>
      <c r="L13" s="306"/>
      <c r="N13" s="300"/>
    </row>
    <row r="14" spans="1:15" s="204" customFormat="1" ht="15.75" customHeight="1">
      <c r="A14" s="238">
        <v>10</v>
      </c>
      <c r="B14" s="203" t="s">
        <v>67</v>
      </c>
      <c r="C14" s="194" t="s">
        <v>28</v>
      </c>
      <c r="D14" s="194">
        <v>84</v>
      </c>
      <c r="E14" s="194">
        <v>89</v>
      </c>
      <c r="F14" s="194">
        <v>93</v>
      </c>
      <c r="G14" s="194">
        <v>90</v>
      </c>
      <c r="H14" s="194">
        <v>92</v>
      </c>
      <c r="I14" s="194">
        <v>89</v>
      </c>
      <c r="J14" s="304">
        <f t="shared" si="0"/>
        <v>537</v>
      </c>
      <c r="K14" s="307"/>
      <c r="L14" s="308"/>
      <c r="N14" s="300"/>
      <c r="O14" s="202"/>
    </row>
    <row r="15" spans="1:14" s="202" customFormat="1" ht="15.75" customHeight="1">
      <c r="A15" s="238">
        <v>11</v>
      </c>
      <c r="B15" s="203" t="s">
        <v>40</v>
      </c>
      <c r="C15" s="194" t="s">
        <v>30</v>
      </c>
      <c r="D15" s="194">
        <v>93</v>
      </c>
      <c r="E15" s="194">
        <v>86</v>
      </c>
      <c r="F15" s="194">
        <v>90</v>
      </c>
      <c r="G15" s="194">
        <v>90</v>
      </c>
      <c r="H15" s="194">
        <v>90</v>
      </c>
      <c r="I15" s="194">
        <v>85</v>
      </c>
      <c r="J15" s="304">
        <f t="shared" si="0"/>
        <v>534</v>
      </c>
      <c r="K15" s="307"/>
      <c r="L15" s="308"/>
      <c r="N15" s="300"/>
    </row>
    <row r="16" spans="1:14" s="204" customFormat="1" ht="15.75" customHeight="1">
      <c r="A16" s="238">
        <v>12</v>
      </c>
      <c r="B16" s="203" t="s">
        <v>61</v>
      </c>
      <c r="C16" s="194" t="s">
        <v>186</v>
      </c>
      <c r="D16" s="194">
        <v>85</v>
      </c>
      <c r="E16" s="194">
        <v>92</v>
      </c>
      <c r="F16" s="194">
        <v>86</v>
      </c>
      <c r="G16" s="194">
        <v>85</v>
      </c>
      <c r="H16" s="194">
        <v>88</v>
      </c>
      <c r="I16" s="194">
        <v>89</v>
      </c>
      <c r="J16" s="304">
        <f t="shared" si="0"/>
        <v>525</v>
      </c>
      <c r="K16" s="307"/>
      <c r="L16" s="308"/>
      <c r="N16" s="272"/>
    </row>
    <row r="17" spans="1:15" s="202" customFormat="1" ht="15.75" customHeight="1">
      <c r="A17" s="238">
        <v>13</v>
      </c>
      <c r="B17" s="203" t="s">
        <v>131</v>
      </c>
      <c r="C17" s="194" t="s">
        <v>28</v>
      </c>
      <c r="D17" s="194">
        <v>82</v>
      </c>
      <c r="E17" s="194">
        <v>89</v>
      </c>
      <c r="F17" s="194">
        <v>83</v>
      </c>
      <c r="G17" s="194">
        <v>91</v>
      </c>
      <c r="H17" s="194">
        <v>86</v>
      </c>
      <c r="I17" s="194">
        <v>88</v>
      </c>
      <c r="J17" s="304">
        <f t="shared" si="0"/>
        <v>519</v>
      </c>
      <c r="K17" s="307"/>
      <c r="L17" s="308"/>
      <c r="N17" s="272"/>
      <c r="O17" s="204"/>
    </row>
    <row r="18" spans="1:14" s="202" customFormat="1" ht="15.75" customHeight="1">
      <c r="A18" s="238">
        <v>14</v>
      </c>
      <c r="B18" s="203" t="s">
        <v>70</v>
      </c>
      <c r="C18" s="194" t="s">
        <v>29</v>
      </c>
      <c r="D18" s="194">
        <v>89</v>
      </c>
      <c r="E18" s="194">
        <v>92</v>
      </c>
      <c r="F18" s="194">
        <v>91</v>
      </c>
      <c r="G18" s="194">
        <v>79</v>
      </c>
      <c r="H18" s="194">
        <v>84</v>
      </c>
      <c r="I18" s="194">
        <v>84</v>
      </c>
      <c r="J18" s="304">
        <f t="shared" si="0"/>
        <v>519</v>
      </c>
      <c r="K18" s="309"/>
      <c r="L18" s="310"/>
      <c r="N18" s="300"/>
    </row>
    <row r="19" spans="1:15" s="202" customFormat="1" ht="15.75" customHeight="1">
      <c r="A19" s="238">
        <v>15</v>
      </c>
      <c r="B19" s="203" t="s">
        <v>73</v>
      </c>
      <c r="C19" s="194" t="s">
        <v>27</v>
      </c>
      <c r="D19" s="194">
        <v>90</v>
      </c>
      <c r="E19" s="194">
        <v>75</v>
      </c>
      <c r="F19" s="194">
        <v>85</v>
      </c>
      <c r="G19" s="194">
        <v>80</v>
      </c>
      <c r="H19" s="194">
        <v>94</v>
      </c>
      <c r="I19" s="194">
        <v>87</v>
      </c>
      <c r="J19" s="304">
        <f t="shared" si="0"/>
        <v>511</v>
      </c>
      <c r="K19" s="311"/>
      <c r="L19" s="312"/>
      <c r="M19" s="204"/>
      <c r="N19" s="272"/>
      <c r="O19" s="204"/>
    </row>
    <row r="20" spans="1:14" s="204" customFormat="1" ht="15.75" customHeight="1">
      <c r="A20" s="248">
        <v>16</v>
      </c>
      <c r="B20" s="199" t="s">
        <v>64</v>
      </c>
      <c r="C20" s="200" t="s">
        <v>26</v>
      </c>
      <c r="D20" s="200">
        <v>92</v>
      </c>
      <c r="E20" s="200">
        <v>87</v>
      </c>
      <c r="F20" s="200">
        <v>94</v>
      </c>
      <c r="G20" s="200">
        <v>73</v>
      </c>
      <c r="H20" s="200">
        <v>79</v>
      </c>
      <c r="I20" s="200">
        <v>81</v>
      </c>
      <c r="J20" s="304">
        <f t="shared" si="0"/>
        <v>506</v>
      </c>
      <c r="K20" s="311"/>
      <c r="L20" s="312"/>
      <c r="M20" s="292"/>
      <c r="N20" s="272"/>
    </row>
    <row r="21" spans="1:14" s="204" customFormat="1" ht="15.75" customHeight="1">
      <c r="A21" s="238">
        <v>17</v>
      </c>
      <c r="B21" s="203" t="s">
        <v>156</v>
      </c>
      <c r="C21" s="194" t="s">
        <v>29</v>
      </c>
      <c r="D21" s="194">
        <v>88</v>
      </c>
      <c r="E21" s="194">
        <v>84</v>
      </c>
      <c r="F21" s="194">
        <v>83</v>
      </c>
      <c r="G21" s="194">
        <v>86</v>
      </c>
      <c r="H21" s="194">
        <v>76</v>
      </c>
      <c r="I21" s="194">
        <v>88</v>
      </c>
      <c r="J21" s="304">
        <f t="shared" si="0"/>
        <v>505</v>
      </c>
      <c r="K21" s="311"/>
      <c r="L21" s="312"/>
      <c r="N21" s="272"/>
    </row>
    <row r="22" spans="1:14" s="202" customFormat="1" ht="15.75" customHeight="1">
      <c r="A22" s="238">
        <v>18</v>
      </c>
      <c r="B22" s="203" t="s">
        <v>68</v>
      </c>
      <c r="C22" s="194" t="s">
        <v>25</v>
      </c>
      <c r="D22" s="194">
        <v>87</v>
      </c>
      <c r="E22" s="194">
        <v>88</v>
      </c>
      <c r="F22" s="194">
        <v>81</v>
      </c>
      <c r="G22" s="194">
        <v>78</v>
      </c>
      <c r="H22" s="194">
        <v>85</v>
      </c>
      <c r="I22" s="194">
        <v>78</v>
      </c>
      <c r="J22" s="304">
        <f t="shared" si="0"/>
        <v>497</v>
      </c>
      <c r="K22" s="309"/>
      <c r="L22" s="310"/>
      <c r="N22" s="300"/>
    </row>
    <row r="23" spans="1:14" s="204" customFormat="1" ht="15.75" customHeight="1">
      <c r="A23" s="238">
        <v>19</v>
      </c>
      <c r="B23" s="203" t="s">
        <v>50</v>
      </c>
      <c r="C23" s="194" t="s">
        <v>27</v>
      </c>
      <c r="D23" s="194">
        <v>83</v>
      </c>
      <c r="E23" s="194">
        <v>86</v>
      </c>
      <c r="F23" s="194">
        <v>85</v>
      </c>
      <c r="G23" s="194">
        <v>83</v>
      </c>
      <c r="H23" s="194">
        <v>77</v>
      </c>
      <c r="I23" s="194">
        <v>82</v>
      </c>
      <c r="J23" s="304">
        <f t="shared" si="0"/>
        <v>496</v>
      </c>
      <c r="K23" s="311"/>
      <c r="L23" s="312"/>
      <c r="N23" s="272"/>
    </row>
    <row r="24" spans="1:14" s="204" customFormat="1" ht="15.75" customHeight="1" thickBot="1">
      <c r="A24" s="248">
        <v>20</v>
      </c>
      <c r="B24" s="199" t="s">
        <v>71</v>
      </c>
      <c r="C24" s="200" t="s">
        <v>72</v>
      </c>
      <c r="D24" s="200">
        <v>85</v>
      </c>
      <c r="E24" s="200">
        <v>86</v>
      </c>
      <c r="F24" s="200">
        <v>88</v>
      </c>
      <c r="G24" s="200">
        <v>79</v>
      </c>
      <c r="H24" s="200">
        <v>71</v>
      </c>
      <c r="I24" s="200">
        <v>87</v>
      </c>
      <c r="J24" s="304">
        <f t="shared" si="0"/>
        <v>496</v>
      </c>
      <c r="K24" s="311"/>
      <c r="L24" s="312"/>
      <c r="N24" s="272"/>
    </row>
    <row r="25" spans="1:10" ht="15.75" thickTop="1">
      <c r="A25" s="146"/>
      <c r="B25" s="151"/>
      <c r="C25" s="151"/>
      <c r="D25" s="151"/>
      <c r="E25" s="151"/>
      <c r="F25" s="151"/>
      <c r="G25" s="151"/>
      <c r="H25" s="151"/>
      <c r="I25" s="151"/>
      <c r="J25" s="152"/>
    </row>
  </sheetData>
  <sheetProtection/>
  <mergeCells count="2">
    <mergeCell ref="A1:L1"/>
    <mergeCell ref="A2:L2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Furr</dc:creator>
  <cp:keywords/>
  <dc:description/>
  <cp:lastModifiedBy>PaulB</cp:lastModifiedBy>
  <cp:lastPrinted>2015-03-26T17:05:17Z</cp:lastPrinted>
  <dcterms:created xsi:type="dcterms:W3CDTF">2011-03-16T00:04:44Z</dcterms:created>
  <dcterms:modified xsi:type="dcterms:W3CDTF">2015-03-31T04:17:16Z</dcterms:modified>
  <cp:category/>
  <cp:version/>
  <cp:contentType/>
  <cp:contentStatus/>
</cp:coreProperties>
</file>