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 tabRatio="707"/>
  </bookViews>
  <sheets>
    <sheet name="SMALLBORE IND" sheetId="10" r:id="rId1"/>
    <sheet name="SMALLBORE TEAM" sheetId="4" r:id="rId2"/>
    <sheet name="AIR RIFLE IND" sheetId="5" r:id="rId3"/>
    <sheet name="AIR RIFLE TEAM" sheetId="11" r:id="rId4"/>
    <sheet name="ALL STARS SB" sheetId="7" r:id="rId5"/>
    <sheet name="ALL STARS AIR" sheetId="14" r:id="rId6"/>
    <sheet name="AGGS" sheetId="17" r:id="rId7"/>
  </sheets>
  <definedNames>
    <definedName name="_xlnm.Print_Area" localSheetId="2">'AIR RIFLE IND'!$B$1:$L$85</definedName>
    <definedName name="_xlnm.Print_Area" localSheetId="3">'AIR RIFLE TEAM'!$B$1:$M$44</definedName>
    <definedName name="_xlnm.Print_Area" localSheetId="0">'SMALLBORE IND'!$B$1:$L$86</definedName>
    <definedName name="_xlnm.Print_Area" localSheetId="1">'SMALLBORE TEAM'!$B$1:$M$44</definedName>
  </definedNames>
  <calcPr calcId="145621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L32" i="11"/>
  <c r="L44" i="11"/>
  <c r="L43" i="11"/>
  <c r="L40" i="11"/>
  <c r="L39" i="11"/>
  <c r="L36" i="11"/>
  <c r="L28" i="11"/>
  <c r="L35" i="11"/>
  <c r="L42" i="11"/>
  <c r="L27" i="11"/>
  <c r="L31" i="11"/>
  <c r="L26" i="11"/>
  <c r="L20" i="11"/>
  <c r="L34" i="11"/>
  <c r="L33" i="11"/>
  <c r="L41" i="11"/>
  <c r="M41" i="11" s="1"/>
  <c r="L38" i="11"/>
  <c r="L37" i="11"/>
  <c r="L24" i="11"/>
  <c r="L19" i="11"/>
  <c r="L25" i="11"/>
  <c r="L30" i="11"/>
  <c r="L23" i="11"/>
  <c r="L16" i="11"/>
  <c r="L12" i="11"/>
  <c r="L15" i="11"/>
  <c r="L18" i="11"/>
  <c r="L22" i="11"/>
  <c r="L21" i="11"/>
  <c r="L29" i="11"/>
  <c r="L14" i="11"/>
  <c r="L8" i="11"/>
  <c r="L7" i="11"/>
  <c r="L6" i="11"/>
  <c r="L11" i="11"/>
  <c r="L17" i="11"/>
  <c r="M17" i="11" s="1"/>
  <c r="L10" i="11"/>
  <c r="L13" i="11"/>
  <c r="L9" i="11"/>
  <c r="L5" i="11"/>
  <c r="M5" i="11" s="1"/>
  <c r="M13" i="11" l="1"/>
  <c r="M25" i="11"/>
  <c r="M29" i="11"/>
  <c r="M37" i="11"/>
  <c r="M21" i="11"/>
  <c r="M9" i="11"/>
  <c r="M33" i="11"/>
  <c r="F21" i="17" l="1"/>
  <c r="F14" i="17"/>
  <c r="F22" i="17"/>
  <c r="F18" i="17"/>
  <c r="F17" i="17"/>
  <c r="F20" i="17"/>
  <c r="F15" i="17"/>
  <c r="F13" i="17"/>
  <c r="F8" i="17"/>
  <c r="L32" i="4"/>
  <c r="L44" i="4"/>
  <c r="L40" i="4"/>
  <c r="L43" i="4"/>
  <c r="L36" i="4"/>
  <c r="L42" i="4"/>
  <c r="L39" i="4"/>
  <c r="L35" i="4"/>
  <c r="L16" i="4"/>
  <c r="L38" i="4"/>
  <c r="L31" i="4"/>
  <c r="L34" i="4"/>
  <c r="L28" i="4"/>
  <c r="L27" i="4"/>
  <c r="L26" i="4"/>
  <c r="L24" i="4"/>
  <c r="L20" i="4"/>
  <c r="L23" i="4"/>
  <c r="L19" i="4"/>
  <c r="L33" i="4"/>
  <c r="L22" i="4"/>
  <c r="L37" i="4"/>
  <c r="L30" i="4"/>
  <c r="L25" i="4"/>
  <c r="L12" i="4"/>
  <c r="L21" i="4"/>
  <c r="L18" i="4"/>
  <c r="L41" i="4"/>
  <c r="L15" i="4"/>
  <c r="L11" i="4"/>
  <c r="L8" i="4"/>
  <c r="L17" i="4"/>
  <c r="L14" i="4"/>
  <c r="L10" i="4"/>
  <c r="L7" i="4"/>
  <c r="L6" i="4"/>
  <c r="L29" i="4"/>
  <c r="L5" i="4"/>
  <c r="L9" i="4"/>
  <c r="L13" i="4"/>
  <c r="M11" i="17"/>
  <c r="M10" i="17"/>
  <c r="M13" i="17"/>
  <c r="M12" i="17"/>
  <c r="M9" i="17"/>
  <c r="M8" i="17"/>
  <c r="M5" i="17"/>
  <c r="M4" i="17"/>
  <c r="M7" i="17"/>
  <c r="M6" i="17"/>
  <c r="L26" i="10"/>
  <c r="L86" i="10"/>
  <c r="L70" i="10"/>
  <c r="L41" i="10"/>
  <c r="L60" i="10"/>
  <c r="L25" i="10"/>
  <c r="L19" i="10"/>
  <c r="L8" i="10"/>
  <c r="L39" i="10"/>
  <c r="L51" i="10"/>
  <c r="L30" i="10"/>
  <c r="L49" i="10"/>
  <c r="L80" i="10"/>
  <c r="L28" i="10"/>
  <c r="L68" i="10"/>
  <c r="L62" i="10"/>
  <c r="L63" i="10"/>
  <c r="L20" i="10"/>
  <c r="L6" i="10"/>
  <c r="L34" i="10"/>
  <c r="L7" i="10"/>
  <c r="L23" i="10"/>
  <c r="L10" i="10"/>
  <c r="L27" i="10"/>
  <c r="L24" i="10"/>
  <c r="L16" i="10"/>
  <c r="L55" i="10"/>
  <c r="L17" i="10"/>
  <c r="L15" i="10"/>
  <c r="L85" i="10"/>
  <c r="L11" i="10"/>
  <c r="L45" i="10"/>
  <c r="L76" i="10"/>
  <c r="L82" i="10"/>
  <c r="L29" i="10"/>
  <c r="L71" i="10"/>
  <c r="L18" i="10"/>
  <c r="L14" i="10"/>
  <c r="L35" i="10"/>
  <c r="L21" i="10"/>
  <c r="L9" i="10"/>
  <c r="L48" i="10"/>
  <c r="L72" i="10"/>
  <c r="F6" i="17"/>
  <c r="F7" i="17"/>
  <c r="F12" i="17"/>
  <c r="F19" i="17"/>
  <c r="F9" i="17"/>
  <c r="F5" i="17"/>
  <c r="F10" i="17"/>
  <c r="F11" i="17"/>
  <c r="F4" i="17"/>
  <c r="F16" i="17"/>
  <c r="F5" i="7"/>
  <c r="G5" i="7" s="1"/>
  <c r="F13" i="7"/>
  <c r="G13" i="7" s="1"/>
  <c r="F7" i="7"/>
  <c r="G7" i="7" s="1"/>
  <c r="F16" i="7"/>
  <c r="G16" i="7" s="1"/>
  <c r="F15" i="7"/>
  <c r="G15" i="7" s="1"/>
  <c r="F12" i="7"/>
  <c r="G12" i="7" s="1"/>
  <c r="F9" i="7"/>
  <c r="G9" i="7" s="1"/>
  <c r="F14" i="7"/>
  <c r="G14" i="7" s="1"/>
  <c r="F8" i="7"/>
  <c r="G8" i="7" s="1"/>
  <c r="F6" i="7"/>
  <c r="G6" i="7" s="1"/>
  <c r="F5" i="14"/>
  <c r="G5" i="14" s="1"/>
  <c r="F7" i="14"/>
  <c r="G7" i="14" s="1"/>
  <c r="F9" i="14"/>
  <c r="G9" i="14" s="1"/>
  <c r="F13" i="14"/>
  <c r="G13" i="14" s="1"/>
  <c r="F14" i="14"/>
  <c r="G14" i="14" s="1"/>
  <c r="F12" i="14"/>
  <c r="G12" i="14" s="1"/>
  <c r="F15" i="14"/>
  <c r="G15" i="14" s="1"/>
  <c r="F16" i="14"/>
  <c r="G16" i="14" s="1"/>
  <c r="F8" i="14"/>
  <c r="G8" i="14" s="1"/>
  <c r="F6" i="14"/>
  <c r="G6" i="14" s="1"/>
  <c r="L72" i="5"/>
  <c r="L51" i="5"/>
  <c r="L74" i="5"/>
  <c r="L47" i="5"/>
  <c r="L82" i="5"/>
  <c r="L63" i="5"/>
  <c r="L80" i="5"/>
  <c r="L53" i="5"/>
  <c r="L71" i="5"/>
  <c r="L85" i="5"/>
  <c r="L56" i="5"/>
  <c r="L24" i="5"/>
  <c r="L39" i="5"/>
  <c r="L17" i="5"/>
  <c r="L13" i="5"/>
  <c r="L52" i="5"/>
  <c r="L34" i="5"/>
  <c r="L25" i="5"/>
  <c r="L18" i="5"/>
  <c r="L7" i="5"/>
  <c r="L36" i="5"/>
  <c r="L84" i="5"/>
  <c r="L46" i="5"/>
  <c r="L37" i="5"/>
  <c r="L26" i="5"/>
  <c r="L23" i="5"/>
  <c r="L38" i="5"/>
  <c r="L60" i="5"/>
  <c r="L65" i="5"/>
  <c r="L54" i="5"/>
  <c r="L75" i="5"/>
  <c r="L64" i="5"/>
  <c r="L14" i="5"/>
  <c r="L67" i="5"/>
  <c r="L29" i="5"/>
  <c r="L78" i="5"/>
  <c r="L31" i="5"/>
  <c r="L68" i="5"/>
  <c r="L70" i="5"/>
  <c r="L28" i="5"/>
  <c r="L43" i="5"/>
  <c r="L77" i="5"/>
  <c r="L58" i="5"/>
  <c r="L27" i="5"/>
  <c r="L69" i="5"/>
  <c r="L50" i="5"/>
  <c r="L49" i="5"/>
  <c r="L73" i="5"/>
  <c r="L81" i="5"/>
  <c r="L33" i="5"/>
  <c r="L41" i="5"/>
  <c r="L45" i="5"/>
  <c r="L30" i="5"/>
  <c r="L55" i="5"/>
  <c r="L76" i="5"/>
  <c r="L11" i="5"/>
  <c r="L12" i="5"/>
  <c r="L42" i="5"/>
  <c r="L6" i="5"/>
  <c r="L66" i="5"/>
  <c r="L32" i="5"/>
  <c r="L15" i="5"/>
  <c r="L62" i="5"/>
  <c r="L9" i="5"/>
  <c r="L16" i="5"/>
  <c r="L20" i="5"/>
  <c r="L10" i="5"/>
  <c r="L8" i="5"/>
  <c r="L48" i="5"/>
  <c r="L21" i="5"/>
  <c r="L35" i="5"/>
  <c r="L19" i="5"/>
  <c r="L79" i="5"/>
  <c r="L22" i="5"/>
  <c r="L83" i="5"/>
  <c r="L59" i="5"/>
  <c r="L40" i="5"/>
  <c r="L57" i="5"/>
  <c r="L44" i="5"/>
  <c r="M33" i="4" l="1"/>
  <c r="M13" i="4"/>
  <c r="M41" i="4"/>
  <c r="M17" i="4"/>
  <c r="M21" i="4"/>
  <c r="M9" i="4"/>
  <c r="M25" i="4"/>
  <c r="M29" i="4"/>
  <c r="M37" i="4"/>
  <c r="L79" i="10"/>
  <c r="L64" i="10"/>
  <c r="L77" i="10"/>
  <c r="L69" i="10"/>
  <c r="L33" i="10"/>
  <c r="L61" i="10"/>
  <c r="L46" i="10"/>
  <c r="L37" i="10"/>
  <c r="L67" i="10"/>
  <c r="L32" i="10"/>
  <c r="L40" i="10"/>
  <c r="L13" i="10"/>
  <c r="L58" i="10"/>
  <c r="L84" i="10"/>
  <c r="L83" i="10"/>
  <c r="L47" i="10"/>
  <c r="L12" i="10"/>
  <c r="L52" i="10"/>
  <c r="L54" i="10"/>
  <c r="L65" i="10"/>
  <c r="L53" i="10"/>
  <c r="L38" i="10"/>
  <c r="L42" i="10"/>
  <c r="L57" i="10"/>
  <c r="L50" i="10"/>
  <c r="L36" i="10"/>
  <c r="L75" i="10"/>
  <c r="L43" i="10"/>
  <c r="L44" i="10"/>
  <c r="L74" i="10"/>
  <c r="L81" i="10"/>
  <c r="L56" i="10"/>
  <c r="L66" i="10"/>
  <c r="L31" i="10"/>
  <c r="L73" i="10"/>
  <c r="L78" i="10"/>
  <c r="L59" i="10"/>
  <c r="L22" i="10"/>
  <c r="L61" i="5"/>
</calcChain>
</file>

<file path=xl/sharedStrings.xml><?xml version="1.0" encoding="utf-8"?>
<sst xmlns="http://schemas.openxmlformats.org/spreadsheetml/2006/main" count="1098" uniqueCount="231">
  <si>
    <t>LAST NAME                            ALL CAPS</t>
  </si>
  <si>
    <t>First Name</t>
  </si>
  <si>
    <t>TOTAL</t>
  </si>
  <si>
    <t>T</t>
  </si>
  <si>
    <t>SMITH</t>
  </si>
  <si>
    <t>Chris</t>
  </si>
  <si>
    <t>Elizabeth</t>
  </si>
  <si>
    <t>Katie</t>
  </si>
  <si>
    <t xml:space="preserve"> College</t>
  </si>
  <si>
    <t>SMALLBORE</t>
  </si>
  <si>
    <t>T-TEAM                                         I-IND</t>
  </si>
  <si>
    <t>AIR RIFLE INDIVIDUAL</t>
  </si>
  <si>
    <t>Matt</t>
  </si>
  <si>
    <t>GMC</t>
  </si>
  <si>
    <t>VENTURINO</t>
  </si>
  <si>
    <t>Alex</t>
  </si>
  <si>
    <t>Amanda</t>
  </si>
  <si>
    <t>KEIHN</t>
  </si>
  <si>
    <t>YOKE</t>
  </si>
  <si>
    <t>Lake</t>
  </si>
  <si>
    <t>SANFORD</t>
  </si>
  <si>
    <t>Kaitlyn</t>
  </si>
  <si>
    <t>MOU</t>
  </si>
  <si>
    <t>Hansen</t>
  </si>
  <si>
    <t>MANGAN</t>
  </si>
  <si>
    <t>Rachel</t>
  </si>
  <si>
    <t>ORRELL</t>
  </si>
  <si>
    <t>Jami</t>
  </si>
  <si>
    <t>UVA</t>
  </si>
  <si>
    <t>CURLEY</t>
  </si>
  <si>
    <t>Sean</t>
  </si>
  <si>
    <t>WEAVER</t>
  </si>
  <si>
    <t>Kassidy</t>
  </si>
  <si>
    <t>FINEGAN</t>
  </si>
  <si>
    <t>John</t>
  </si>
  <si>
    <t>HENDRICKS</t>
  </si>
  <si>
    <t>Joseph</t>
  </si>
  <si>
    <t>PITRE</t>
  </si>
  <si>
    <t>HAAS</t>
  </si>
  <si>
    <t>Nick</t>
  </si>
  <si>
    <t>MEIER</t>
  </si>
  <si>
    <t>THOMAS</t>
  </si>
  <si>
    <t>THOMPSON</t>
  </si>
  <si>
    <t>Lauren</t>
  </si>
  <si>
    <t>REYES</t>
  </si>
  <si>
    <t>Liliana</t>
  </si>
  <si>
    <t>ZHU</t>
  </si>
  <si>
    <t>Windy</t>
  </si>
  <si>
    <t>BERRINGER</t>
  </si>
  <si>
    <t>Abbie</t>
  </si>
  <si>
    <t>Marissa</t>
  </si>
  <si>
    <t>PATRICK</t>
  </si>
  <si>
    <t>James</t>
  </si>
  <si>
    <t>HARTY</t>
  </si>
  <si>
    <t>WILCOXSON</t>
  </si>
  <si>
    <t>Ethan</t>
  </si>
  <si>
    <t>Brandon</t>
  </si>
  <si>
    <t>BRANDT</t>
  </si>
  <si>
    <t>Walker</t>
  </si>
  <si>
    <t>BENITEZ</t>
  </si>
  <si>
    <t>Hunter</t>
  </si>
  <si>
    <t>UNM</t>
  </si>
  <si>
    <t>HILBISH</t>
  </si>
  <si>
    <t>Megan</t>
  </si>
  <si>
    <t>ESU</t>
  </si>
  <si>
    <t>GODWIN</t>
  </si>
  <si>
    <t>RENO</t>
  </si>
  <si>
    <t>WESTHOVEN</t>
  </si>
  <si>
    <t>Jared</t>
  </si>
  <si>
    <t>LIPKA</t>
  </si>
  <si>
    <t>Elias</t>
  </si>
  <si>
    <t>CYBURT</t>
  </si>
  <si>
    <t>BRODBECK</t>
  </si>
  <si>
    <t xml:space="preserve">T-TEAM       </t>
  </si>
  <si>
    <t>Gabby</t>
  </si>
  <si>
    <t>Alek</t>
  </si>
  <si>
    <t>HARRIS</t>
  </si>
  <si>
    <t>Tyler</t>
  </si>
  <si>
    <t>ALDOROTY</t>
  </si>
  <si>
    <t>JHU</t>
  </si>
  <si>
    <t>NOVOTNY</t>
  </si>
  <si>
    <t>MSU</t>
  </si>
  <si>
    <t>Jeffrey</t>
  </si>
  <si>
    <t>SECTIONAL</t>
  </si>
  <si>
    <t>CHAMPIONSHIP</t>
  </si>
  <si>
    <t>AVERAGE</t>
  </si>
  <si>
    <t>AIR</t>
  </si>
  <si>
    <t>INDIVIDUAL AGGREGATE</t>
  </si>
  <si>
    <t>TEAM AGGREGATE</t>
  </si>
  <si>
    <t>UNIV OF MI</t>
  </si>
  <si>
    <t>PURDUE</t>
  </si>
  <si>
    <t>UNIV OF AKRON</t>
  </si>
  <si>
    <t>CLEMSON</t>
  </si>
  <si>
    <t>GEORGIA MILITARY</t>
  </si>
  <si>
    <t>ND STATE UNIV</t>
  </si>
  <si>
    <t>CANISIUS COLL</t>
  </si>
  <si>
    <t>Madeleine</t>
  </si>
  <si>
    <t>2017 NRA INTERCOLLEGIATE RIFLE CHAMPIONSHIP</t>
  </si>
  <si>
    <t>ROGERS</t>
  </si>
  <si>
    <t>Olivia</t>
  </si>
  <si>
    <t>U OF M</t>
  </si>
  <si>
    <t>Veronica</t>
  </si>
  <si>
    <t>ROMANELLO</t>
  </si>
  <si>
    <t>Domenic</t>
  </si>
  <si>
    <t>Jay</t>
  </si>
  <si>
    <t>ST. JAMES</t>
  </si>
  <si>
    <t>YU</t>
  </si>
  <si>
    <t>Joyce</t>
  </si>
  <si>
    <t>HAGEN</t>
  </si>
  <si>
    <t>ROSS</t>
  </si>
  <si>
    <t>Andrew</t>
  </si>
  <si>
    <t>WHITE</t>
  </si>
  <si>
    <t>HIRSCH</t>
  </si>
  <si>
    <t>IIT</t>
  </si>
  <si>
    <t>MASON</t>
  </si>
  <si>
    <t>Maggie</t>
  </si>
  <si>
    <t>UNG</t>
  </si>
  <si>
    <t>Joe</t>
  </si>
  <si>
    <t>AKRON</t>
  </si>
  <si>
    <t>BARK</t>
  </si>
  <si>
    <t>Liz</t>
  </si>
  <si>
    <t>CATALANO</t>
  </si>
  <si>
    <t>MASSIE</t>
  </si>
  <si>
    <t>Luke</t>
  </si>
  <si>
    <t>WHERLEY</t>
  </si>
  <si>
    <t>NDSU</t>
  </si>
  <si>
    <t>FRISINGER</t>
  </si>
  <si>
    <t>ANDERSON</t>
  </si>
  <si>
    <t>HARDY</t>
  </si>
  <si>
    <t>U OF MB</t>
  </si>
  <si>
    <t>Alexis</t>
  </si>
  <si>
    <t>QUINCY U</t>
  </si>
  <si>
    <t>U OF IL</t>
  </si>
  <si>
    <t>Johnathan</t>
  </si>
  <si>
    <t>BALZER</t>
  </si>
  <si>
    <t>Cade</t>
  </si>
  <si>
    <t>PLUNKETT</t>
  </si>
  <si>
    <t>MORRIS</t>
  </si>
  <si>
    <t>Cece</t>
  </si>
  <si>
    <t>SALSER</t>
  </si>
  <si>
    <t>Derric</t>
  </si>
  <si>
    <t>CANTILLON</t>
  </si>
  <si>
    <t>David</t>
  </si>
  <si>
    <t>GVSU</t>
  </si>
  <si>
    <t>POTTS</t>
  </si>
  <si>
    <t>SELVIG</t>
  </si>
  <si>
    <t>Sidney</t>
  </si>
  <si>
    <t>KACHMAN</t>
  </si>
  <si>
    <t>BELLER</t>
  </si>
  <si>
    <t>Zach</t>
  </si>
  <si>
    <t>Chase</t>
  </si>
  <si>
    <t>WALLERY</t>
  </si>
  <si>
    <t>Paige</t>
  </si>
  <si>
    <t>KETTLE</t>
  </si>
  <si>
    <t>SHAVER</t>
  </si>
  <si>
    <t>KLAES</t>
  </si>
  <si>
    <t>Katrina</t>
  </si>
  <si>
    <t>SHUMERY</t>
  </si>
  <si>
    <t>Ian</t>
  </si>
  <si>
    <t>OXIE</t>
  </si>
  <si>
    <t>AUCHTERLONIE</t>
  </si>
  <si>
    <t>Josphine</t>
  </si>
  <si>
    <t>GOLDEN</t>
  </si>
  <si>
    <t>Tim</t>
  </si>
  <si>
    <t>TOWNE</t>
  </si>
  <si>
    <t>PARKER</t>
  </si>
  <si>
    <t>Ray</t>
  </si>
  <si>
    <t>GLASS</t>
  </si>
  <si>
    <t>SWANN</t>
  </si>
  <si>
    <t>Tristian</t>
  </si>
  <si>
    <t>STEFURAK</t>
  </si>
  <si>
    <t>Emily</t>
  </si>
  <si>
    <t>LENTINE</t>
  </si>
  <si>
    <t>STRAITH</t>
  </si>
  <si>
    <t>Alexander</t>
  </si>
  <si>
    <t>YAP</t>
  </si>
  <si>
    <t>Christian</t>
  </si>
  <si>
    <t>SOLYS</t>
  </si>
  <si>
    <t>SHUMWAY</t>
  </si>
  <si>
    <t>BEISSER</t>
  </si>
  <si>
    <t>KLINNER</t>
  </si>
  <si>
    <t>CANISIUS</t>
  </si>
  <si>
    <t>SCHABERT</t>
  </si>
  <si>
    <t>LANDES</t>
  </si>
  <si>
    <t>ROTHSCHILD</t>
  </si>
  <si>
    <t>MARCHUS</t>
  </si>
  <si>
    <t>Dillan</t>
  </si>
  <si>
    <t>Baylor</t>
  </si>
  <si>
    <t>Heather</t>
  </si>
  <si>
    <t>Za'Cori</t>
  </si>
  <si>
    <t>Wardah</t>
  </si>
  <si>
    <t>Zenani</t>
  </si>
  <si>
    <t>MOHAMMAD-FADIL</t>
  </si>
  <si>
    <t>Katy</t>
  </si>
  <si>
    <t>Madison</t>
  </si>
  <si>
    <t>Devlan</t>
  </si>
  <si>
    <t xml:space="preserve">  T - Team Only</t>
  </si>
  <si>
    <t>Gerry</t>
  </si>
  <si>
    <t>IIL</t>
  </si>
  <si>
    <t>CLEM</t>
  </si>
  <si>
    <t>U of M</t>
  </si>
  <si>
    <t>Devlon</t>
  </si>
  <si>
    <t>VA R&amp;P @UVA</t>
  </si>
  <si>
    <t>GRAND VALLEY</t>
  </si>
  <si>
    <t>MICHIGAN STATE</t>
  </si>
  <si>
    <t xml:space="preserve"> SMALLBORE</t>
  </si>
  <si>
    <t xml:space="preserve"> AIR</t>
  </si>
  <si>
    <t xml:space="preserve"> TOTAL</t>
  </si>
  <si>
    <t>SMALLBORE 1st &amp; 2nd ALL STAR TEAMS</t>
  </si>
  <si>
    <t>FIRST TEAM</t>
  </si>
  <si>
    <t>SECOND TEAM</t>
  </si>
  <si>
    <t>U of Mary Bismark</t>
  </si>
  <si>
    <t>IL INST of Tech</t>
  </si>
  <si>
    <t>EMPORIA ST UNIV</t>
  </si>
  <si>
    <t>MOHAMAND-FEDIL</t>
  </si>
  <si>
    <t>AIR RIFLE TEAMS</t>
  </si>
  <si>
    <t>TEAM 1</t>
  </si>
  <si>
    <t>TEAM 2</t>
  </si>
  <si>
    <t>AIR RIFLE ALL STAR TEAMS</t>
  </si>
  <si>
    <t/>
  </si>
  <si>
    <t>Akron</t>
  </si>
  <si>
    <t>Clemson</t>
  </si>
  <si>
    <t>U of MI</t>
  </si>
  <si>
    <t>Purdue</t>
  </si>
  <si>
    <t>Canisius</t>
  </si>
  <si>
    <t>Place</t>
  </si>
  <si>
    <t>SMALLBORE RIFLE INDIVIDUAL</t>
  </si>
  <si>
    <t>SMALLBORE RIFLE TEAMS</t>
  </si>
  <si>
    <t>Team Total</t>
  </si>
  <si>
    <t>Total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</si>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</sst>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2"/>
      <color theme="1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textRotation="90" wrapText="1"/>
    </xf>
    <xf numFmtId="0" fontId="6" fillId="0" borderId="2" xfId="0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8" fillId="2" borderId="6" xfId="0" applyFont="1" applyFill="1" applyBorder="1"/>
    <xf numFmtId="0" fontId="8" fillId="2" borderId="5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2" borderId="14" xfId="0" applyFont="1" applyFill="1" applyBorder="1"/>
    <xf numFmtId="0" fontId="8" fillId="2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6" xfId="0" applyFont="1" applyFill="1" applyBorder="1"/>
    <xf numFmtId="0" fontId="8" fillId="0" borderId="6" xfId="0" applyFont="1" applyBorder="1" applyAlignment="1"/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8" fillId="2" borderId="12" xfId="0" applyFont="1" applyFill="1" applyBorder="1"/>
    <xf numFmtId="0" fontId="8" fillId="2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1" fontId="7" fillId="0" borderId="16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9" fillId="0" borderId="2" xfId="0" applyFont="1" applyBorder="1" applyAlignment="1">
      <alignment horizontal="center" textRotation="90" wrapText="1"/>
    </xf>
    <xf numFmtId="1" fontId="7" fillId="0" borderId="19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wrapText="1"/>
    </xf>
    <xf numFmtId="0" fontId="1" fillId="0" borderId="0" xfId="0" applyFont="1" applyAlignment="1"/>
    <xf numFmtId="0" fontId="6" fillId="0" borderId="3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2" borderId="18" xfId="0" applyFont="1" applyFill="1" applyBorder="1"/>
    <xf numFmtId="0" fontId="8" fillId="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2" borderId="22" xfId="0" applyFont="1" applyFill="1" applyBorder="1"/>
    <xf numFmtId="0" fontId="8" fillId="2" borderId="22" xfId="0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27" xfId="0" applyFont="1" applyFill="1" applyBorder="1"/>
    <xf numFmtId="0" fontId="8" fillId="2" borderId="17" xfId="0" applyFont="1" applyFill="1" applyBorder="1"/>
    <xf numFmtId="1" fontId="7" fillId="0" borderId="24" xfId="0" applyNumberFormat="1" applyFont="1" applyBorder="1" applyAlignment="1">
      <alignment horizontal="center" wrapText="1"/>
    </xf>
    <xf numFmtId="0" fontId="8" fillId="2" borderId="12" xfId="0" applyFont="1" applyFill="1" applyBorder="1" applyAlignment="1">
      <alignment vertical="center"/>
    </xf>
    <xf numFmtId="0" fontId="8" fillId="0" borderId="12" xfId="0" applyFont="1" applyBorder="1" applyAlignment="1"/>
    <xf numFmtId="0" fontId="4" fillId="0" borderId="28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left" textRotation="90" wrapText="1"/>
    </xf>
    <xf numFmtId="0" fontId="6" fillId="0" borderId="29" xfId="0" applyFont="1" applyBorder="1" applyAlignment="1">
      <alignment horizontal="center" wrapText="1"/>
    </xf>
    <xf numFmtId="1" fontId="6" fillId="0" borderId="30" xfId="0" applyNumberFormat="1" applyFont="1" applyBorder="1" applyAlignment="1">
      <alignment horizontal="center" wrapText="1"/>
    </xf>
    <xf numFmtId="0" fontId="8" fillId="2" borderId="9" xfId="0" applyFont="1" applyFill="1" applyBorder="1" applyAlignment="1">
      <alignment vertical="center"/>
    </xf>
    <xf numFmtId="0" fontId="8" fillId="0" borderId="9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textRotation="90" wrapText="1"/>
    </xf>
    <xf numFmtId="0" fontId="9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12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1" fontId="7" fillId="0" borderId="3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8" fillId="2" borderId="36" xfId="0" applyFont="1" applyFill="1" applyBorder="1"/>
    <xf numFmtId="0" fontId="8" fillId="2" borderId="36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1" fontId="8" fillId="0" borderId="36" xfId="0" applyNumberFormat="1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5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8" fillId="2" borderId="38" xfId="0" applyFont="1" applyFill="1" applyBorder="1"/>
    <xf numFmtId="0" fontId="8" fillId="2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8" fillId="0" borderId="38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textRotation="90" wrapText="1"/>
    </xf>
    <xf numFmtId="0" fontId="18" fillId="0" borderId="8" xfId="0" applyFont="1" applyBorder="1" applyAlignment="1">
      <alignment horizontal="center" textRotation="90" wrapText="1"/>
    </xf>
    <xf numFmtId="0" fontId="0" fillId="0" borderId="0" xfId="0" quotePrefix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12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6" xfId="0" applyFont="1" applyBorder="1" applyAlignment="1"/>
    <xf numFmtId="0" fontId="7" fillId="2" borderId="14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6" xfId="0" applyFont="1" applyFill="1" applyBorder="1" applyAlignment="1">
      <alignment vertical="center"/>
    </xf>
    <xf numFmtId="0" fontId="7" fillId="0" borderId="6" xfId="0" applyFont="1" applyBorder="1"/>
    <xf numFmtId="0" fontId="7" fillId="0" borderId="13" xfId="0" applyFont="1" applyBorder="1" applyAlignment="1">
      <alignment horizontal="center" wrapText="1"/>
    </xf>
    <xf numFmtId="0" fontId="7" fillId="2" borderId="20" xfId="0" applyFont="1" applyFill="1" applyBorder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22" xfId="0" applyFont="1" applyFill="1" applyBorder="1"/>
    <xf numFmtId="0" fontId="7" fillId="2" borderId="22" xfId="0" applyFont="1" applyFill="1" applyBorder="1" applyAlignment="1">
      <alignment horizontal="center"/>
    </xf>
    <xf numFmtId="0" fontId="7" fillId="0" borderId="12" xfId="0" applyFont="1" applyBorder="1"/>
    <xf numFmtId="0" fontId="7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 wrapText="1"/>
    </xf>
    <xf numFmtId="0" fontId="7" fillId="0" borderId="31" xfId="0" applyFont="1" applyBorder="1" applyAlignment="1">
      <alignment horizontal="left" wrapText="1"/>
    </xf>
    <xf numFmtId="0" fontId="7" fillId="0" borderId="18" xfId="0" applyFont="1" applyBorder="1"/>
    <xf numFmtId="0" fontId="14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6" xfId="0" applyFont="1" applyFill="1" applyBorder="1"/>
    <xf numFmtId="0" fontId="7" fillId="0" borderId="5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4" fillId="0" borderId="51" xfId="0" applyFont="1" applyFill="1" applyBorder="1" applyAlignment="1"/>
    <xf numFmtId="0" fontId="14" fillId="0" borderId="52" xfId="0" applyFont="1" applyFill="1" applyBorder="1" applyAlignment="1"/>
    <xf numFmtId="0" fontId="8" fillId="0" borderId="51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1" fontId="7" fillId="0" borderId="54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1" fontId="7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5" fillId="0" borderId="50" xfId="0" applyFont="1" applyFill="1" applyBorder="1" applyAlignment="1">
      <alignment horizontal="center"/>
    </xf>
    <xf numFmtId="0" fontId="15" fillId="0" borderId="50" xfId="0" applyFont="1" applyFill="1" applyBorder="1"/>
    <xf numFmtId="0" fontId="0" fillId="0" borderId="50" xfId="0" applyFill="1" applyBorder="1"/>
    <xf numFmtId="1" fontId="7" fillId="0" borderId="50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/>
    <xf numFmtId="0" fontId="7" fillId="0" borderId="14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6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5" fillId="0" borderId="10" xfId="0" applyFont="1" applyBorder="1"/>
    <xf numFmtId="0" fontId="15" fillId="0" borderId="23" xfId="0" applyFont="1" applyBorder="1"/>
    <xf numFmtId="0" fontId="15" fillId="0" borderId="13" xfId="0" applyFont="1" applyBorder="1"/>
    <xf numFmtId="0" fontId="15" fillId="0" borderId="10" xfId="0" applyFont="1" applyFill="1" applyBorder="1"/>
    <xf numFmtId="0" fontId="15" fillId="0" borderId="21" xfId="0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" fontId="7" fillId="0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0" fontId="0" fillId="0" borderId="5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>
      <selection activeCell="A3" sqref="A3"/>
    </sheetView>
  </sheetViews>
  <sheetFormatPr defaultRowHeight="15" x14ac:dyDescent="0.25"/>
  <cols>
    <col min="1" max="1" width="5.7109375" style="137" customWidth="1"/>
    <col min="2" max="2" width="16.7109375" customWidth="1"/>
    <col min="3" max="3" width="11.7109375" customWidth="1"/>
    <col min="4" max="4" width="9.140625" style="47"/>
    <col min="5" max="5" width="4.28515625" style="47" customWidth="1"/>
    <col min="6" max="11" width="4.7109375" customWidth="1"/>
    <col min="12" max="12" width="9.42578125" customWidth="1"/>
    <col min="13" max="13" width="9.140625" style="47"/>
  </cols>
  <sheetData>
    <row r="1" spans="1:14" ht="23.25" x14ac:dyDescent="0.35">
      <c r="A1" s="194" t="s">
        <v>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24"/>
      <c r="N1" s="124"/>
    </row>
    <row r="2" spans="1:14" ht="21" x14ac:dyDescent="0.35">
      <c r="A2" s="195" t="s">
        <v>226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25"/>
      <c r="N2" s="125"/>
    </row>
    <row r="3" spans="1:14" ht="21.75" thickBot="1" x14ac:dyDescent="0.4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4" ht="66" customHeight="1" thickTop="1" thickBot="1" x14ac:dyDescent="0.3">
      <c r="A4" s="35" t="s">
        <v>225</v>
      </c>
      <c r="B4" s="4" t="s">
        <v>230</v>
      </c>
      <c r="C4" s="4" t="s">
        <v>1</v>
      </c>
      <c r="D4" s="4" t="s">
        <v>8</v>
      </c>
      <c r="E4" s="49" t="s">
        <v>73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41" t="s">
        <v>229</v>
      </c>
    </row>
    <row r="5" spans="1:14" ht="15.95" customHeight="1" thickTop="1" x14ac:dyDescent="0.25">
      <c r="A5" s="203"/>
      <c r="B5" s="40"/>
      <c r="C5" s="38"/>
      <c r="D5" s="38"/>
      <c r="E5" s="90" t="s">
        <v>3</v>
      </c>
      <c r="F5" s="39"/>
      <c r="G5" s="39"/>
      <c r="H5" s="39"/>
      <c r="I5" s="39"/>
      <c r="J5" s="39"/>
      <c r="K5" s="39"/>
      <c r="L5" s="42"/>
    </row>
    <row r="6" spans="1:14" ht="15.95" customHeight="1" x14ac:dyDescent="0.25">
      <c r="A6" s="204">
        <v>1</v>
      </c>
      <c r="B6" s="126" t="s">
        <v>24</v>
      </c>
      <c r="C6" s="126" t="s">
        <v>25</v>
      </c>
      <c r="D6" s="127" t="s">
        <v>92</v>
      </c>
      <c r="E6" s="26" t="s">
        <v>3</v>
      </c>
      <c r="F6" s="136">
        <v>98</v>
      </c>
      <c r="G6" s="136">
        <v>99</v>
      </c>
      <c r="H6" s="136">
        <v>92</v>
      </c>
      <c r="I6" s="136">
        <v>92</v>
      </c>
      <c r="J6" s="136">
        <v>98</v>
      </c>
      <c r="K6" s="136">
        <v>96</v>
      </c>
      <c r="L6" s="43">
        <f t="shared" ref="L6:L37" si="0">SUM(F6:K6)</f>
        <v>575</v>
      </c>
    </row>
    <row r="7" spans="1:14" ht="15.95" customHeight="1" x14ac:dyDescent="0.25">
      <c r="A7" s="204">
        <f>SUM(A6+1)</f>
        <v>2</v>
      </c>
      <c r="B7" s="27" t="s">
        <v>112</v>
      </c>
      <c r="C7" s="27" t="s">
        <v>34</v>
      </c>
      <c r="D7" s="128" t="s">
        <v>113</v>
      </c>
      <c r="E7" s="14"/>
      <c r="F7" s="136">
        <v>98</v>
      </c>
      <c r="G7" s="136">
        <v>100</v>
      </c>
      <c r="H7" s="136">
        <v>93</v>
      </c>
      <c r="I7" s="136">
        <v>95</v>
      </c>
      <c r="J7" s="136">
        <v>91</v>
      </c>
      <c r="K7" s="136">
        <v>93</v>
      </c>
      <c r="L7" s="44">
        <f t="shared" si="0"/>
        <v>570</v>
      </c>
    </row>
    <row r="8" spans="1:14" ht="15.95" customHeight="1" x14ac:dyDescent="0.25">
      <c r="A8" s="204">
        <f t="shared" ref="A8:A71" si="1">SUM(A7+1)</f>
        <v>3</v>
      </c>
      <c r="B8" s="27" t="s">
        <v>53</v>
      </c>
      <c r="C8" s="27" t="s">
        <v>6</v>
      </c>
      <c r="D8" s="128" t="s">
        <v>100</v>
      </c>
      <c r="E8" s="14" t="s">
        <v>3</v>
      </c>
      <c r="F8" s="136">
        <v>96</v>
      </c>
      <c r="G8" s="136">
        <v>97</v>
      </c>
      <c r="H8" s="136">
        <v>94</v>
      </c>
      <c r="I8" s="136">
        <v>96</v>
      </c>
      <c r="J8" s="136">
        <v>86</v>
      </c>
      <c r="K8" s="136">
        <v>95</v>
      </c>
      <c r="L8" s="44">
        <f t="shared" si="0"/>
        <v>564</v>
      </c>
    </row>
    <row r="9" spans="1:14" ht="15.95" customHeight="1" x14ac:dyDescent="0.25">
      <c r="A9" s="204">
        <f t="shared" si="1"/>
        <v>4</v>
      </c>
      <c r="B9" s="27" t="s">
        <v>33</v>
      </c>
      <c r="C9" s="129" t="s">
        <v>133</v>
      </c>
      <c r="D9" s="12" t="s">
        <v>132</v>
      </c>
      <c r="E9" s="14"/>
      <c r="F9" s="136">
        <v>98</v>
      </c>
      <c r="G9" s="136">
        <v>98</v>
      </c>
      <c r="H9" s="136">
        <v>92</v>
      </c>
      <c r="I9" s="136">
        <v>90</v>
      </c>
      <c r="J9" s="136">
        <v>94</v>
      </c>
      <c r="K9" s="136">
        <v>90</v>
      </c>
      <c r="L9" s="44">
        <f t="shared" si="0"/>
        <v>562</v>
      </c>
    </row>
    <row r="10" spans="1:14" ht="15.95" customHeight="1" x14ac:dyDescent="0.25">
      <c r="A10" s="204">
        <f t="shared" si="1"/>
        <v>5</v>
      </c>
      <c r="B10" s="27" t="s">
        <v>65</v>
      </c>
      <c r="C10" s="27" t="s">
        <v>96</v>
      </c>
      <c r="D10" s="128" t="s">
        <v>116</v>
      </c>
      <c r="E10" s="26"/>
      <c r="F10" s="136">
        <v>95</v>
      </c>
      <c r="G10" s="136">
        <v>98</v>
      </c>
      <c r="H10" s="136">
        <v>88</v>
      </c>
      <c r="I10" s="136">
        <v>91</v>
      </c>
      <c r="J10" s="136">
        <v>92</v>
      </c>
      <c r="K10" s="136">
        <v>94</v>
      </c>
      <c r="L10" s="44">
        <f t="shared" si="0"/>
        <v>558</v>
      </c>
    </row>
    <row r="11" spans="1:14" ht="15.95" customHeight="1" x14ac:dyDescent="0.25">
      <c r="A11" s="204">
        <f t="shared" si="1"/>
        <v>6</v>
      </c>
      <c r="B11" s="27" t="s">
        <v>122</v>
      </c>
      <c r="C11" s="27" t="s">
        <v>123</v>
      </c>
      <c r="D11" s="128" t="s">
        <v>118</v>
      </c>
      <c r="E11" s="14" t="s">
        <v>3</v>
      </c>
      <c r="F11" s="136">
        <v>97</v>
      </c>
      <c r="G11" s="136">
        <v>98</v>
      </c>
      <c r="H11" s="136">
        <v>90</v>
      </c>
      <c r="I11" s="136">
        <v>88</v>
      </c>
      <c r="J11" s="136">
        <v>88</v>
      </c>
      <c r="K11" s="136">
        <v>94</v>
      </c>
      <c r="L11" s="44">
        <f t="shared" si="0"/>
        <v>555</v>
      </c>
    </row>
    <row r="12" spans="1:14" ht="15.95" customHeight="1" x14ac:dyDescent="0.25">
      <c r="A12" s="204">
        <f t="shared" si="1"/>
        <v>7</v>
      </c>
      <c r="B12" s="27" t="s">
        <v>62</v>
      </c>
      <c r="C12" s="18" t="s">
        <v>63</v>
      </c>
      <c r="D12" s="12" t="s">
        <v>64</v>
      </c>
      <c r="E12" s="14"/>
      <c r="F12" s="136">
        <v>93</v>
      </c>
      <c r="G12" s="136">
        <v>95</v>
      </c>
      <c r="H12" s="136">
        <v>85</v>
      </c>
      <c r="I12" s="136">
        <v>94</v>
      </c>
      <c r="J12" s="136">
        <v>91</v>
      </c>
      <c r="K12" s="136">
        <v>93</v>
      </c>
      <c r="L12" s="44">
        <f t="shared" si="0"/>
        <v>551</v>
      </c>
    </row>
    <row r="13" spans="1:14" ht="15.95" customHeight="1" x14ac:dyDescent="0.25">
      <c r="A13" s="204">
        <f t="shared" si="1"/>
        <v>8</v>
      </c>
      <c r="B13" s="27" t="s">
        <v>155</v>
      </c>
      <c r="C13" s="18" t="s">
        <v>156</v>
      </c>
      <c r="D13" s="12" t="s">
        <v>81</v>
      </c>
      <c r="E13" s="14" t="s">
        <v>3</v>
      </c>
      <c r="F13" s="136">
        <v>95</v>
      </c>
      <c r="G13" s="136">
        <v>100</v>
      </c>
      <c r="H13" s="136">
        <v>84</v>
      </c>
      <c r="I13" s="136">
        <v>90</v>
      </c>
      <c r="J13" s="136">
        <v>90</v>
      </c>
      <c r="K13" s="136">
        <v>92</v>
      </c>
      <c r="L13" s="44">
        <f t="shared" si="0"/>
        <v>551</v>
      </c>
    </row>
    <row r="14" spans="1:14" ht="15.95" customHeight="1" x14ac:dyDescent="0.25">
      <c r="A14" s="204">
        <f t="shared" si="1"/>
        <v>9</v>
      </c>
      <c r="B14" s="27" t="s">
        <v>78</v>
      </c>
      <c r="C14" s="27" t="s">
        <v>43</v>
      </c>
      <c r="D14" s="128" t="s">
        <v>79</v>
      </c>
      <c r="E14" s="14"/>
      <c r="F14" s="136">
        <v>97</v>
      </c>
      <c r="G14" s="136">
        <v>96</v>
      </c>
      <c r="H14" s="136">
        <v>90</v>
      </c>
      <c r="I14" s="136">
        <v>81</v>
      </c>
      <c r="J14" s="136">
        <v>92</v>
      </c>
      <c r="K14" s="136">
        <v>94</v>
      </c>
      <c r="L14" s="44">
        <f t="shared" si="0"/>
        <v>550</v>
      </c>
    </row>
    <row r="15" spans="1:14" ht="15.95" customHeight="1" x14ac:dyDescent="0.25">
      <c r="A15" s="204">
        <f t="shared" si="1"/>
        <v>10</v>
      </c>
      <c r="B15" s="27" t="s">
        <v>41</v>
      </c>
      <c r="C15" s="27" t="s">
        <v>5</v>
      </c>
      <c r="D15" s="128" t="s">
        <v>118</v>
      </c>
      <c r="E15" s="14"/>
      <c r="F15" s="136">
        <v>100</v>
      </c>
      <c r="G15" s="136">
        <v>97</v>
      </c>
      <c r="H15" s="136">
        <v>82</v>
      </c>
      <c r="I15" s="136">
        <v>93</v>
      </c>
      <c r="J15" s="136">
        <v>89</v>
      </c>
      <c r="K15" s="136">
        <v>89</v>
      </c>
      <c r="L15" s="44">
        <f t="shared" si="0"/>
        <v>550</v>
      </c>
    </row>
    <row r="16" spans="1:14" ht="15.95" customHeight="1" x14ac:dyDescent="0.25">
      <c r="A16" s="204">
        <f t="shared" si="1"/>
        <v>11</v>
      </c>
      <c r="B16" s="130" t="s">
        <v>119</v>
      </c>
      <c r="C16" s="27" t="s">
        <v>120</v>
      </c>
      <c r="D16" s="131" t="s">
        <v>118</v>
      </c>
      <c r="E16" s="14" t="s">
        <v>3</v>
      </c>
      <c r="F16" s="136">
        <v>93</v>
      </c>
      <c r="G16" s="136">
        <v>95</v>
      </c>
      <c r="H16" s="136">
        <v>90</v>
      </c>
      <c r="I16" s="136">
        <v>88</v>
      </c>
      <c r="J16" s="136">
        <v>93</v>
      </c>
      <c r="K16" s="136">
        <v>90</v>
      </c>
      <c r="L16" s="44">
        <f t="shared" si="0"/>
        <v>549</v>
      </c>
    </row>
    <row r="17" spans="1:13" ht="15.95" customHeight="1" x14ac:dyDescent="0.25">
      <c r="A17" s="204">
        <f t="shared" si="1"/>
        <v>12</v>
      </c>
      <c r="B17" s="27" t="s">
        <v>40</v>
      </c>
      <c r="C17" s="27" t="s">
        <v>56</v>
      </c>
      <c r="D17" s="128" t="s">
        <v>118</v>
      </c>
      <c r="E17" s="14" t="s">
        <v>3</v>
      </c>
      <c r="F17" s="136">
        <v>96</v>
      </c>
      <c r="G17" s="136">
        <v>95</v>
      </c>
      <c r="H17" s="136">
        <v>82</v>
      </c>
      <c r="I17" s="136">
        <v>89</v>
      </c>
      <c r="J17" s="136">
        <v>88</v>
      </c>
      <c r="K17" s="136">
        <v>93</v>
      </c>
      <c r="L17" s="44">
        <f t="shared" si="0"/>
        <v>543</v>
      </c>
    </row>
    <row r="18" spans="1:13" ht="15.95" customHeight="1" x14ac:dyDescent="0.25">
      <c r="A18" s="204">
        <f t="shared" si="1"/>
        <v>13</v>
      </c>
      <c r="B18" s="27" t="s">
        <v>128</v>
      </c>
      <c r="C18" s="27" t="s">
        <v>63</v>
      </c>
      <c r="D18" s="128" t="s">
        <v>129</v>
      </c>
      <c r="E18" s="14"/>
      <c r="F18" s="136">
        <v>93</v>
      </c>
      <c r="G18" s="136">
        <v>91</v>
      </c>
      <c r="H18" s="136">
        <v>87</v>
      </c>
      <c r="I18" s="136">
        <v>86</v>
      </c>
      <c r="J18" s="136">
        <v>91</v>
      </c>
      <c r="K18" s="136">
        <v>92</v>
      </c>
      <c r="L18" s="44">
        <f t="shared" si="0"/>
        <v>540</v>
      </c>
    </row>
    <row r="19" spans="1:13" ht="15.95" customHeight="1" x14ac:dyDescent="0.25">
      <c r="A19" s="204">
        <f t="shared" si="1"/>
        <v>14</v>
      </c>
      <c r="B19" s="27" t="s">
        <v>51</v>
      </c>
      <c r="C19" s="27" t="s">
        <v>104</v>
      </c>
      <c r="D19" s="128" t="s">
        <v>100</v>
      </c>
      <c r="E19" s="14" t="s">
        <v>3</v>
      </c>
      <c r="F19" s="136">
        <v>95</v>
      </c>
      <c r="G19" s="136">
        <v>93</v>
      </c>
      <c r="H19" s="136">
        <v>85</v>
      </c>
      <c r="I19" s="136">
        <v>85</v>
      </c>
      <c r="J19" s="136">
        <v>88</v>
      </c>
      <c r="K19" s="136">
        <v>94</v>
      </c>
      <c r="L19" s="44">
        <f t="shared" si="0"/>
        <v>540</v>
      </c>
    </row>
    <row r="20" spans="1:13" ht="15.95" customHeight="1" x14ac:dyDescent="0.25">
      <c r="A20" s="204">
        <f t="shared" si="1"/>
        <v>15</v>
      </c>
      <c r="B20" s="27" t="s">
        <v>20</v>
      </c>
      <c r="C20" s="27" t="s">
        <v>21</v>
      </c>
      <c r="D20" s="128" t="s">
        <v>92</v>
      </c>
      <c r="E20" s="14" t="s">
        <v>3</v>
      </c>
      <c r="F20" s="136">
        <v>95</v>
      </c>
      <c r="G20" s="136">
        <v>96</v>
      </c>
      <c r="H20" s="136">
        <v>81</v>
      </c>
      <c r="I20" s="136">
        <v>84</v>
      </c>
      <c r="J20" s="136">
        <v>90</v>
      </c>
      <c r="K20" s="136">
        <v>94</v>
      </c>
      <c r="L20" s="44">
        <f>SUM(F20:K20)</f>
        <v>540</v>
      </c>
    </row>
    <row r="21" spans="1:13" ht="15.95" customHeight="1" x14ac:dyDescent="0.25">
      <c r="A21" s="204">
        <f t="shared" si="1"/>
        <v>16</v>
      </c>
      <c r="B21" s="132" t="s">
        <v>31</v>
      </c>
      <c r="C21" s="129" t="s">
        <v>32</v>
      </c>
      <c r="D21" s="12" t="s">
        <v>132</v>
      </c>
      <c r="E21" s="14"/>
      <c r="F21" s="136">
        <v>91</v>
      </c>
      <c r="G21" s="136">
        <v>90</v>
      </c>
      <c r="H21" s="136">
        <v>85</v>
      </c>
      <c r="I21" s="136">
        <v>90</v>
      </c>
      <c r="J21" s="136">
        <v>92</v>
      </c>
      <c r="K21" s="136">
        <v>87.01</v>
      </c>
      <c r="L21" s="44">
        <f>SUM(F21:K21)</f>
        <v>535.01</v>
      </c>
    </row>
    <row r="22" spans="1:13" s="48" customFormat="1" ht="15.95" customHeight="1" x14ac:dyDescent="0.25">
      <c r="A22" s="204">
        <f t="shared" si="1"/>
        <v>17</v>
      </c>
      <c r="B22" s="133" t="s">
        <v>4</v>
      </c>
      <c r="C22" s="133" t="s">
        <v>16</v>
      </c>
      <c r="D22" s="12" t="s">
        <v>90</v>
      </c>
      <c r="E22" s="30" t="s">
        <v>3</v>
      </c>
      <c r="F22" s="136">
        <v>93</v>
      </c>
      <c r="G22" s="136">
        <v>94</v>
      </c>
      <c r="H22" s="136">
        <v>88</v>
      </c>
      <c r="I22" s="136">
        <v>84</v>
      </c>
      <c r="J22" s="136">
        <v>94</v>
      </c>
      <c r="K22" s="136">
        <v>82</v>
      </c>
      <c r="L22" s="45">
        <f>SUM(F22:K22)</f>
        <v>535</v>
      </c>
      <c r="M22" s="47"/>
    </row>
    <row r="23" spans="1:13" ht="15.95" customHeight="1" x14ac:dyDescent="0.25">
      <c r="A23" s="204">
        <f t="shared" si="1"/>
        <v>18</v>
      </c>
      <c r="B23" s="27" t="s">
        <v>114</v>
      </c>
      <c r="C23" s="27" t="s">
        <v>115</v>
      </c>
      <c r="D23" s="128" t="s">
        <v>116</v>
      </c>
      <c r="E23" s="20"/>
      <c r="F23" s="136">
        <v>93</v>
      </c>
      <c r="G23" s="136">
        <v>94</v>
      </c>
      <c r="H23" s="136">
        <v>82</v>
      </c>
      <c r="I23" s="136">
        <v>85</v>
      </c>
      <c r="J23" s="136">
        <v>89</v>
      </c>
      <c r="K23" s="136">
        <v>91</v>
      </c>
      <c r="L23" s="44">
        <f>SUM(F23:K23)</f>
        <v>534</v>
      </c>
    </row>
    <row r="24" spans="1:13" ht="15.95" customHeight="1" x14ac:dyDescent="0.25">
      <c r="A24" s="204">
        <f t="shared" si="1"/>
        <v>19</v>
      </c>
      <c r="B24" s="27" t="s">
        <v>37</v>
      </c>
      <c r="C24" s="27" t="s">
        <v>74</v>
      </c>
      <c r="D24" s="128" t="s">
        <v>118</v>
      </c>
      <c r="E24" s="14" t="s">
        <v>3</v>
      </c>
      <c r="F24" s="136">
        <v>95</v>
      </c>
      <c r="G24" s="136">
        <v>96</v>
      </c>
      <c r="H24" s="136">
        <v>85</v>
      </c>
      <c r="I24" s="136">
        <v>80</v>
      </c>
      <c r="J24" s="136">
        <v>89</v>
      </c>
      <c r="K24" s="136">
        <v>89</v>
      </c>
      <c r="L24" s="44">
        <f>SUM(F24:K24)</f>
        <v>534</v>
      </c>
    </row>
    <row r="25" spans="1:13" ht="15.95" customHeight="1" x14ac:dyDescent="0.25">
      <c r="A25" s="204">
        <f t="shared" si="1"/>
        <v>20</v>
      </c>
      <c r="B25" s="27" t="s">
        <v>72</v>
      </c>
      <c r="C25" s="27" t="s">
        <v>50</v>
      </c>
      <c r="D25" s="128" t="s">
        <v>100</v>
      </c>
      <c r="E25" s="14" t="s">
        <v>3</v>
      </c>
      <c r="F25" s="136">
        <v>93</v>
      </c>
      <c r="G25" s="136">
        <v>88</v>
      </c>
      <c r="H25" s="136">
        <v>83</v>
      </c>
      <c r="I25" s="136">
        <v>91</v>
      </c>
      <c r="J25" s="136">
        <v>87</v>
      </c>
      <c r="K25" s="136">
        <v>90</v>
      </c>
      <c r="L25" s="44">
        <f t="shared" si="0"/>
        <v>532</v>
      </c>
    </row>
    <row r="26" spans="1:13" ht="15.95" customHeight="1" x14ac:dyDescent="0.25">
      <c r="A26" s="204">
        <f t="shared" si="1"/>
        <v>21</v>
      </c>
      <c r="B26" s="27" t="s">
        <v>98</v>
      </c>
      <c r="C26" s="27" t="s">
        <v>99</v>
      </c>
      <c r="D26" s="128" t="s">
        <v>100</v>
      </c>
      <c r="E26" s="14"/>
      <c r="F26" s="136">
        <v>91</v>
      </c>
      <c r="G26" s="136">
        <v>91</v>
      </c>
      <c r="H26" s="136">
        <v>82</v>
      </c>
      <c r="I26" s="136">
        <v>83</v>
      </c>
      <c r="J26" s="136">
        <v>94</v>
      </c>
      <c r="K26" s="136">
        <v>91</v>
      </c>
      <c r="L26" s="44">
        <f t="shared" si="0"/>
        <v>532</v>
      </c>
    </row>
    <row r="27" spans="1:13" ht="15.95" customHeight="1" x14ac:dyDescent="0.25">
      <c r="A27" s="204">
        <f t="shared" si="1"/>
        <v>22</v>
      </c>
      <c r="B27" s="130" t="s">
        <v>35</v>
      </c>
      <c r="C27" s="27" t="s">
        <v>117</v>
      </c>
      <c r="D27" s="131" t="s">
        <v>118</v>
      </c>
      <c r="E27" s="14" t="s">
        <v>3</v>
      </c>
      <c r="F27" s="136">
        <v>94</v>
      </c>
      <c r="G27" s="136">
        <v>94</v>
      </c>
      <c r="H27" s="136">
        <v>85</v>
      </c>
      <c r="I27" s="136">
        <v>86</v>
      </c>
      <c r="J27" s="136">
        <v>83</v>
      </c>
      <c r="K27" s="136">
        <v>89</v>
      </c>
      <c r="L27" s="44">
        <f t="shared" si="0"/>
        <v>531</v>
      </c>
    </row>
    <row r="28" spans="1:13" ht="15.95" customHeight="1" x14ac:dyDescent="0.25">
      <c r="A28" s="204">
        <f t="shared" si="1"/>
        <v>23</v>
      </c>
      <c r="B28" s="27" t="s">
        <v>109</v>
      </c>
      <c r="C28" s="27" t="s">
        <v>189</v>
      </c>
      <c r="D28" s="128" t="s">
        <v>92</v>
      </c>
      <c r="E28" s="14" t="s">
        <v>3</v>
      </c>
      <c r="F28" s="136">
        <v>90</v>
      </c>
      <c r="G28" s="136">
        <v>93</v>
      </c>
      <c r="H28" s="136">
        <v>83</v>
      </c>
      <c r="I28" s="136">
        <v>84</v>
      </c>
      <c r="J28" s="136">
        <v>89</v>
      </c>
      <c r="K28" s="136">
        <v>86</v>
      </c>
      <c r="L28" s="44">
        <f t="shared" si="0"/>
        <v>525</v>
      </c>
    </row>
    <row r="29" spans="1:13" ht="15.95" customHeight="1" x14ac:dyDescent="0.25">
      <c r="A29" s="204">
        <f t="shared" si="1"/>
        <v>24</v>
      </c>
      <c r="B29" s="27" t="s">
        <v>57</v>
      </c>
      <c r="C29" s="27" t="s">
        <v>58</v>
      </c>
      <c r="D29" s="128" t="s">
        <v>125</v>
      </c>
      <c r="E29" s="14" t="s">
        <v>3</v>
      </c>
      <c r="F29" s="136">
        <v>88</v>
      </c>
      <c r="G29" s="136">
        <v>88</v>
      </c>
      <c r="H29" s="136">
        <v>80</v>
      </c>
      <c r="I29" s="136">
        <v>88</v>
      </c>
      <c r="J29" s="136">
        <v>94</v>
      </c>
      <c r="K29" s="136">
        <v>84</v>
      </c>
      <c r="L29" s="44">
        <f t="shared" si="0"/>
        <v>522</v>
      </c>
    </row>
    <row r="30" spans="1:13" ht="15.95" customHeight="1" x14ac:dyDescent="0.25">
      <c r="A30" s="204">
        <f t="shared" si="1"/>
        <v>25</v>
      </c>
      <c r="B30" s="27" t="s">
        <v>108</v>
      </c>
      <c r="C30" s="27" t="s">
        <v>77</v>
      </c>
      <c r="D30" s="128" t="s">
        <v>100</v>
      </c>
      <c r="E30" s="134"/>
      <c r="F30" s="136">
        <v>94</v>
      </c>
      <c r="G30" s="136">
        <v>93</v>
      </c>
      <c r="H30" s="136">
        <v>87</v>
      </c>
      <c r="I30" s="136">
        <v>81</v>
      </c>
      <c r="J30" s="136">
        <v>82</v>
      </c>
      <c r="K30" s="136">
        <v>85</v>
      </c>
      <c r="L30" s="43">
        <f t="shared" si="0"/>
        <v>522</v>
      </c>
    </row>
    <row r="31" spans="1:13" ht="15.95" customHeight="1" x14ac:dyDescent="0.25">
      <c r="A31" s="204">
        <f t="shared" si="1"/>
        <v>26</v>
      </c>
      <c r="B31" s="18" t="s">
        <v>18</v>
      </c>
      <c r="C31" s="18" t="s">
        <v>19</v>
      </c>
      <c r="D31" s="12" t="s">
        <v>90</v>
      </c>
      <c r="E31" s="14" t="s">
        <v>3</v>
      </c>
      <c r="F31" s="136">
        <v>89</v>
      </c>
      <c r="G31" s="136">
        <v>98</v>
      </c>
      <c r="H31" s="136">
        <v>85</v>
      </c>
      <c r="I31" s="136">
        <v>77</v>
      </c>
      <c r="J31" s="136">
        <v>84</v>
      </c>
      <c r="K31" s="136">
        <v>88</v>
      </c>
      <c r="L31" s="44">
        <f t="shared" si="0"/>
        <v>521</v>
      </c>
      <c r="M31" s="91"/>
    </row>
    <row r="32" spans="1:13" ht="15.95" customHeight="1" x14ac:dyDescent="0.25">
      <c r="A32" s="204">
        <f t="shared" si="1"/>
        <v>27</v>
      </c>
      <c r="B32" s="27" t="s">
        <v>154</v>
      </c>
      <c r="C32" s="18" t="s">
        <v>201</v>
      </c>
      <c r="D32" s="12" t="s">
        <v>61</v>
      </c>
      <c r="E32" s="14"/>
      <c r="F32" s="136">
        <v>96</v>
      </c>
      <c r="G32" s="136">
        <v>90</v>
      </c>
      <c r="H32" s="136">
        <v>78</v>
      </c>
      <c r="I32" s="136">
        <v>77</v>
      </c>
      <c r="J32" s="136">
        <v>93</v>
      </c>
      <c r="K32" s="136">
        <v>87</v>
      </c>
      <c r="L32" s="44">
        <f t="shared" si="0"/>
        <v>521</v>
      </c>
    </row>
    <row r="33" spans="1:12" ht="15.95" customHeight="1" x14ac:dyDescent="0.25">
      <c r="A33" s="204">
        <f t="shared" si="1"/>
        <v>28</v>
      </c>
      <c r="B33" s="27" t="s">
        <v>46</v>
      </c>
      <c r="C33" s="18" t="s">
        <v>47</v>
      </c>
      <c r="D33" s="12" t="s">
        <v>100</v>
      </c>
      <c r="E33" s="14"/>
      <c r="F33" s="136">
        <v>93</v>
      </c>
      <c r="G33" s="136">
        <v>95</v>
      </c>
      <c r="H33" s="136">
        <v>72</v>
      </c>
      <c r="I33" s="136">
        <v>86</v>
      </c>
      <c r="J33" s="136">
        <v>81</v>
      </c>
      <c r="K33" s="136">
        <v>94</v>
      </c>
      <c r="L33" s="44">
        <f t="shared" si="0"/>
        <v>521</v>
      </c>
    </row>
    <row r="34" spans="1:12" ht="15.95" customHeight="1" x14ac:dyDescent="0.25">
      <c r="A34" s="204">
        <f t="shared" si="1"/>
        <v>29</v>
      </c>
      <c r="B34" s="27" t="s">
        <v>48</v>
      </c>
      <c r="C34" s="27" t="s">
        <v>49</v>
      </c>
      <c r="D34" s="128" t="s">
        <v>100</v>
      </c>
      <c r="E34" s="14"/>
      <c r="F34" s="136">
        <v>92</v>
      </c>
      <c r="G34" s="136">
        <v>94</v>
      </c>
      <c r="H34" s="136">
        <v>78</v>
      </c>
      <c r="I34" s="136">
        <v>79</v>
      </c>
      <c r="J34" s="136">
        <v>84</v>
      </c>
      <c r="K34" s="136">
        <v>93</v>
      </c>
      <c r="L34" s="44">
        <f t="shared" si="0"/>
        <v>520</v>
      </c>
    </row>
    <row r="35" spans="1:12" ht="15.95" customHeight="1" x14ac:dyDescent="0.25">
      <c r="A35" s="204">
        <f t="shared" si="1"/>
        <v>30</v>
      </c>
      <c r="B35" s="27" t="s">
        <v>180</v>
      </c>
      <c r="C35" s="27" t="s">
        <v>130</v>
      </c>
      <c r="D35" s="128" t="s">
        <v>131</v>
      </c>
      <c r="E35" s="14"/>
      <c r="F35" s="136">
        <v>92</v>
      </c>
      <c r="G35" s="136">
        <v>96</v>
      </c>
      <c r="H35" s="136">
        <v>84</v>
      </c>
      <c r="I35" s="136">
        <v>72</v>
      </c>
      <c r="J35" s="136">
        <v>87</v>
      </c>
      <c r="K35" s="136">
        <v>86</v>
      </c>
      <c r="L35" s="44">
        <f t="shared" si="0"/>
        <v>517</v>
      </c>
    </row>
    <row r="36" spans="1:12" ht="15.95" customHeight="1" x14ac:dyDescent="0.25">
      <c r="A36" s="204">
        <f t="shared" si="1"/>
        <v>31</v>
      </c>
      <c r="B36" s="31" t="s">
        <v>170</v>
      </c>
      <c r="C36" s="18" t="s">
        <v>171</v>
      </c>
      <c r="D36" s="12" t="s">
        <v>13</v>
      </c>
      <c r="E36" s="12" t="s">
        <v>3</v>
      </c>
      <c r="F36" s="136">
        <v>90</v>
      </c>
      <c r="G36" s="136">
        <v>90</v>
      </c>
      <c r="H36" s="136">
        <v>88</v>
      </c>
      <c r="I36" s="136">
        <v>81</v>
      </c>
      <c r="J36" s="136">
        <v>84</v>
      </c>
      <c r="K36" s="136">
        <v>84</v>
      </c>
      <c r="L36" s="44">
        <f t="shared" si="0"/>
        <v>517</v>
      </c>
    </row>
    <row r="37" spans="1:12" ht="15.95" customHeight="1" x14ac:dyDescent="0.25">
      <c r="A37" s="204">
        <f t="shared" si="1"/>
        <v>32</v>
      </c>
      <c r="B37" s="27" t="s">
        <v>42</v>
      </c>
      <c r="C37" s="18" t="s">
        <v>55</v>
      </c>
      <c r="D37" s="12" t="s">
        <v>100</v>
      </c>
      <c r="E37" s="12" t="s">
        <v>3</v>
      </c>
      <c r="F37" s="136">
        <v>92</v>
      </c>
      <c r="G37" s="136">
        <v>91</v>
      </c>
      <c r="H37" s="136">
        <v>87</v>
      </c>
      <c r="I37" s="136">
        <v>78</v>
      </c>
      <c r="J37" s="136">
        <v>88</v>
      </c>
      <c r="K37" s="136">
        <v>80</v>
      </c>
      <c r="L37" s="44">
        <f t="shared" si="0"/>
        <v>516</v>
      </c>
    </row>
    <row r="38" spans="1:12" ht="15.95" customHeight="1" x14ac:dyDescent="0.25">
      <c r="A38" s="204">
        <f t="shared" si="1"/>
        <v>33</v>
      </c>
      <c r="B38" s="27" t="s">
        <v>26</v>
      </c>
      <c r="C38" s="18" t="s">
        <v>27</v>
      </c>
      <c r="D38" s="12" t="s">
        <v>28</v>
      </c>
      <c r="E38" s="12" t="s">
        <v>3</v>
      </c>
      <c r="F38" s="136">
        <v>82</v>
      </c>
      <c r="G38" s="136">
        <v>95</v>
      </c>
      <c r="H38" s="136">
        <v>79</v>
      </c>
      <c r="I38" s="136">
        <v>89</v>
      </c>
      <c r="J38" s="136">
        <v>86</v>
      </c>
      <c r="K38" s="136">
        <v>83</v>
      </c>
      <c r="L38" s="44">
        <f t="shared" ref="L38:L69" si="2">SUM(F38:K38)</f>
        <v>514</v>
      </c>
    </row>
    <row r="39" spans="1:12" ht="15.95" customHeight="1" x14ac:dyDescent="0.25">
      <c r="A39" s="204">
        <f t="shared" si="1"/>
        <v>34</v>
      </c>
      <c r="B39" s="27" t="s">
        <v>105</v>
      </c>
      <c r="C39" s="27" t="s">
        <v>197</v>
      </c>
      <c r="D39" s="128" t="s">
        <v>100</v>
      </c>
      <c r="E39" s="12" t="s">
        <v>3</v>
      </c>
      <c r="F39" s="136">
        <v>93</v>
      </c>
      <c r="G39" s="136">
        <v>95</v>
      </c>
      <c r="H39" s="136">
        <v>71</v>
      </c>
      <c r="I39" s="136">
        <v>81</v>
      </c>
      <c r="J39" s="136">
        <v>87</v>
      </c>
      <c r="K39" s="136">
        <v>86</v>
      </c>
      <c r="L39" s="44">
        <f t="shared" si="2"/>
        <v>513</v>
      </c>
    </row>
    <row r="40" spans="1:12" ht="15.95" customHeight="1" x14ac:dyDescent="0.25">
      <c r="A40" s="204">
        <f t="shared" si="1"/>
        <v>35</v>
      </c>
      <c r="B40" s="27" t="s">
        <v>80</v>
      </c>
      <c r="C40" s="18" t="s">
        <v>15</v>
      </c>
      <c r="D40" s="12" t="s">
        <v>81</v>
      </c>
      <c r="E40" s="12" t="s">
        <v>3</v>
      </c>
      <c r="F40" s="136">
        <v>93</v>
      </c>
      <c r="G40" s="136">
        <v>92</v>
      </c>
      <c r="H40" s="136">
        <v>77</v>
      </c>
      <c r="I40" s="136">
        <v>72</v>
      </c>
      <c r="J40" s="136">
        <v>92</v>
      </c>
      <c r="K40" s="136">
        <v>86</v>
      </c>
      <c r="L40" s="44">
        <f t="shared" si="2"/>
        <v>512</v>
      </c>
    </row>
    <row r="41" spans="1:12" ht="15.95" customHeight="1" x14ac:dyDescent="0.25">
      <c r="A41" s="204">
        <f t="shared" si="1"/>
        <v>36</v>
      </c>
      <c r="B41" s="27" t="s">
        <v>66</v>
      </c>
      <c r="C41" s="27" t="s">
        <v>43</v>
      </c>
      <c r="D41" s="128" t="s">
        <v>181</v>
      </c>
      <c r="E41" s="12" t="s">
        <v>3</v>
      </c>
      <c r="F41" s="136">
        <v>88</v>
      </c>
      <c r="G41" s="136">
        <v>92</v>
      </c>
      <c r="H41" s="136">
        <v>83</v>
      </c>
      <c r="I41" s="136">
        <v>85</v>
      </c>
      <c r="J41" s="136">
        <v>74</v>
      </c>
      <c r="K41" s="136">
        <v>89</v>
      </c>
      <c r="L41" s="44">
        <f t="shared" si="2"/>
        <v>511</v>
      </c>
    </row>
    <row r="42" spans="1:12" ht="15.95" customHeight="1" x14ac:dyDescent="0.25">
      <c r="A42" s="204">
        <f t="shared" si="1"/>
        <v>37</v>
      </c>
      <c r="B42" s="133" t="s">
        <v>44</v>
      </c>
      <c r="C42" s="18" t="s">
        <v>45</v>
      </c>
      <c r="D42" s="12" t="s">
        <v>13</v>
      </c>
      <c r="E42" s="12" t="s">
        <v>3</v>
      </c>
      <c r="F42" s="136">
        <v>89</v>
      </c>
      <c r="G42" s="136">
        <v>93</v>
      </c>
      <c r="H42" s="136">
        <v>81</v>
      </c>
      <c r="I42" s="136">
        <v>79</v>
      </c>
      <c r="J42" s="136">
        <v>87</v>
      </c>
      <c r="K42" s="136">
        <v>81</v>
      </c>
      <c r="L42" s="44">
        <f t="shared" si="2"/>
        <v>510</v>
      </c>
    </row>
    <row r="43" spans="1:12" ht="15.95" customHeight="1" x14ac:dyDescent="0.25">
      <c r="A43" s="204">
        <f t="shared" si="1"/>
        <v>38</v>
      </c>
      <c r="B43" s="18" t="s">
        <v>172</v>
      </c>
      <c r="C43" s="18" t="s">
        <v>36</v>
      </c>
      <c r="D43" s="12" t="s">
        <v>143</v>
      </c>
      <c r="E43" s="12" t="s">
        <v>3</v>
      </c>
      <c r="F43" s="136">
        <v>97</v>
      </c>
      <c r="G43" s="136">
        <v>94</v>
      </c>
      <c r="H43" s="136">
        <v>81</v>
      </c>
      <c r="I43" s="136">
        <v>87</v>
      </c>
      <c r="J43" s="136">
        <v>74</v>
      </c>
      <c r="K43" s="136">
        <v>76</v>
      </c>
      <c r="L43" s="44">
        <f t="shared" si="2"/>
        <v>509</v>
      </c>
    </row>
    <row r="44" spans="1:12" ht="15.95" customHeight="1" x14ac:dyDescent="0.25">
      <c r="A44" s="204">
        <f t="shared" si="1"/>
        <v>39</v>
      </c>
      <c r="B44" s="18" t="s">
        <v>173</v>
      </c>
      <c r="C44" s="18" t="s">
        <v>174</v>
      </c>
      <c r="D44" s="12" t="s">
        <v>143</v>
      </c>
      <c r="E44" s="12"/>
      <c r="F44" s="136">
        <v>84</v>
      </c>
      <c r="G44" s="136">
        <v>89</v>
      </c>
      <c r="H44" s="136">
        <v>84</v>
      </c>
      <c r="I44" s="136">
        <v>82</v>
      </c>
      <c r="J44" s="136">
        <v>86</v>
      </c>
      <c r="K44" s="136">
        <v>84</v>
      </c>
      <c r="L44" s="44">
        <f t="shared" si="2"/>
        <v>509</v>
      </c>
    </row>
    <row r="45" spans="1:12" ht="15.95" customHeight="1" x14ac:dyDescent="0.25">
      <c r="A45" s="204">
        <f t="shared" si="1"/>
        <v>40</v>
      </c>
      <c r="B45" s="18" t="s">
        <v>136</v>
      </c>
      <c r="C45" s="18" t="s">
        <v>34</v>
      </c>
      <c r="D45" s="12" t="s">
        <v>90</v>
      </c>
      <c r="E45" s="14" t="s">
        <v>3</v>
      </c>
      <c r="F45" s="136">
        <v>89</v>
      </c>
      <c r="G45" s="136">
        <v>93</v>
      </c>
      <c r="H45" s="136">
        <v>74</v>
      </c>
      <c r="I45" s="136">
        <v>82</v>
      </c>
      <c r="J45" s="136">
        <v>81</v>
      </c>
      <c r="K45" s="136">
        <v>87</v>
      </c>
      <c r="L45" s="44">
        <f t="shared" si="2"/>
        <v>506</v>
      </c>
    </row>
    <row r="46" spans="1:12" ht="15.95" customHeight="1" x14ac:dyDescent="0.25">
      <c r="A46" s="204">
        <f t="shared" si="1"/>
        <v>41</v>
      </c>
      <c r="B46" s="27" t="s">
        <v>192</v>
      </c>
      <c r="C46" s="18" t="s">
        <v>190</v>
      </c>
      <c r="D46" s="12" t="s">
        <v>100</v>
      </c>
      <c r="E46" s="12"/>
      <c r="F46" s="136">
        <v>89</v>
      </c>
      <c r="G46" s="136">
        <v>92</v>
      </c>
      <c r="H46" s="136">
        <v>73</v>
      </c>
      <c r="I46" s="136">
        <v>77</v>
      </c>
      <c r="J46" s="136">
        <v>88</v>
      </c>
      <c r="K46" s="136">
        <v>87</v>
      </c>
      <c r="L46" s="44">
        <f t="shared" si="2"/>
        <v>506</v>
      </c>
    </row>
    <row r="47" spans="1:12" ht="15.95" customHeight="1" x14ac:dyDescent="0.25">
      <c r="A47" s="204">
        <f t="shared" si="1"/>
        <v>42</v>
      </c>
      <c r="B47" s="18" t="s">
        <v>165</v>
      </c>
      <c r="C47" s="18" t="s">
        <v>166</v>
      </c>
      <c r="D47" s="12" t="s">
        <v>13</v>
      </c>
      <c r="E47" s="12" t="s">
        <v>3</v>
      </c>
      <c r="F47" s="136">
        <v>93</v>
      </c>
      <c r="G47" s="136">
        <v>90</v>
      </c>
      <c r="H47" s="136">
        <v>77</v>
      </c>
      <c r="I47" s="136">
        <v>74</v>
      </c>
      <c r="J47" s="136">
        <v>86</v>
      </c>
      <c r="K47" s="136">
        <v>86</v>
      </c>
      <c r="L47" s="44">
        <f t="shared" si="2"/>
        <v>506</v>
      </c>
    </row>
    <row r="48" spans="1:12" ht="15.95" customHeight="1" x14ac:dyDescent="0.25">
      <c r="A48" s="204">
        <f t="shared" si="1"/>
        <v>43</v>
      </c>
      <c r="B48" s="133" t="s">
        <v>14</v>
      </c>
      <c r="C48" s="133" t="s">
        <v>75</v>
      </c>
      <c r="D48" s="12" t="s">
        <v>90</v>
      </c>
      <c r="E48" s="12" t="s">
        <v>3</v>
      </c>
      <c r="F48" s="136">
        <v>89</v>
      </c>
      <c r="G48" s="136">
        <v>89</v>
      </c>
      <c r="H48" s="136">
        <v>79</v>
      </c>
      <c r="I48" s="136">
        <v>86</v>
      </c>
      <c r="J48" s="136">
        <v>83</v>
      </c>
      <c r="K48" s="136">
        <v>79</v>
      </c>
      <c r="L48" s="44">
        <f t="shared" si="2"/>
        <v>505</v>
      </c>
    </row>
    <row r="49" spans="1:13" ht="15.95" customHeight="1" x14ac:dyDescent="0.25">
      <c r="A49" s="204">
        <f t="shared" si="1"/>
        <v>44</v>
      </c>
      <c r="B49" s="27" t="s">
        <v>54</v>
      </c>
      <c r="C49" s="27" t="s">
        <v>7</v>
      </c>
      <c r="D49" s="128" t="s">
        <v>100</v>
      </c>
      <c r="E49" s="12"/>
      <c r="F49" s="136">
        <v>87</v>
      </c>
      <c r="G49" s="136">
        <v>93</v>
      </c>
      <c r="H49" s="136">
        <v>69</v>
      </c>
      <c r="I49" s="136">
        <v>92</v>
      </c>
      <c r="J49" s="136">
        <v>78</v>
      </c>
      <c r="K49" s="136">
        <v>86</v>
      </c>
      <c r="L49" s="44">
        <f t="shared" si="2"/>
        <v>505</v>
      </c>
    </row>
    <row r="50" spans="1:13" ht="15.95" customHeight="1" x14ac:dyDescent="0.25">
      <c r="A50" s="204">
        <f t="shared" si="1"/>
        <v>45</v>
      </c>
      <c r="B50" s="18" t="s">
        <v>168</v>
      </c>
      <c r="C50" s="18" t="s">
        <v>169</v>
      </c>
      <c r="D50" s="12" t="s">
        <v>13</v>
      </c>
      <c r="E50" s="12" t="s">
        <v>3</v>
      </c>
      <c r="F50" s="136">
        <v>90</v>
      </c>
      <c r="G50" s="136">
        <v>91</v>
      </c>
      <c r="H50" s="136">
        <v>71</v>
      </c>
      <c r="I50" s="136">
        <v>82</v>
      </c>
      <c r="J50" s="136">
        <v>87</v>
      </c>
      <c r="K50" s="136">
        <v>83</v>
      </c>
      <c r="L50" s="44">
        <f t="shared" si="2"/>
        <v>504</v>
      </c>
    </row>
    <row r="51" spans="1:13" ht="15.95" customHeight="1" x14ac:dyDescent="0.25">
      <c r="A51" s="204">
        <f t="shared" si="1"/>
        <v>46</v>
      </c>
      <c r="B51" s="18" t="s">
        <v>106</v>
      </c>
      <c r="C51" s="18" t="s">
        <v>107</v>
      </c>
      <c r="D51" s="12" t="s">
        <v>100</v>
      </c>
      <c r="E51" s="12"/>
      <c r="F51" s="136">
        <v>97</v>
      </c>
      <c r="G51" s="136">
        <v>91</v>
      </c>
      <c r="H51" s="136">
        <v>68</v>
      </c>
      <c r="I51" s="136">
        <v>76</v>
      </c>
      <c r="J51" s="136">
        <v>85</v>
      </c>
      <c r="K51" s="136">
        <v>86</v>
      </c>
      <c r="L51" s="44">
        <f t="shared" si="2"/>
        <v>503</v>
      </c>
    </row>
    <row r="52" spans="1:13" ht="15.95" customHeight="1" x14ac:dyDescent="0.25">
      <c r="A52" s="204">
        <f t="shared" si="1"/>
        <v>47</v>
      </c>
      <c r="B52" s="133" t="s">
        <v>162</v>
      </c>
      <c r="C52" s="18" t="s">
        <v>163</v>
      </c>
      <c r="D52" s="12" t="s">
        <v>28</v>
      </c>
      <c r="E52" s="12" t="s">
        <v>3</v>
      </c>
      <c r="F52" s="136">
        <v>86</v>
      </c>
      <c r="G52" s="136">
        <v>90</v>
      </c>
      <c r="H52" s="136">
        <v>81</v>
      </c>
      <c r="I52" s="136">
        <v>77</v>
      </c>
      <c r="J52" s="136">
        <v>81</v>
      </c>
      <c r="K52" s="136">
        <v>87</v>
      </c>
      <c r="L52" s="44">
        <f t="shared" si="2"/>
        <v>502</v>
      </c>
    </row>
    <row r="53" spans="1:13" ht="15.95" customHeight="1" x14ac:dyDescent="0.25">
      <c r="A53" s="204">
        <f t="shared" si="1"/>
        <v>48</v>
      </c>
      <c r="B53" s="27" t="s">
        <v>29</v>
      </c>
      <c r="C53" s="18" t="s">
        <v>30</v>
      </c>
      <c r="D53" s="12" t="s">
        <v>28</v>
      </c>
      <c r="E53" s="12" t="s">
        <v>3</v>
      </c>
      <c r="F53" s="136">
        <v>87</v>
      </c>
      <c r="G53" s="136">
        <v>92</v>
      </c>
      <c r="H53" s="136">
        <v>74</v>
      </c>
      <c r="I53" s="136">
        <v>78</v>
      </c>
      <c r="J53" s="136">
        <v>79</v>
      </c>
      <c r="K53" s="136">
        <v>89</v>
      </c>
      <c r="L53" s="44">
        <f t="shared" si="2"/>
        <v>499</v>
      </c>
    </row>
    <row r="54" spans="1:13" ht="15.95" customHeight="1" x14ac:dyDescent="0.25">
      <c r="A54" s="204">
        <f t="shared" si="1"/>
        <v>49</v>
      </c>
      <c r="B54" s="135" t="s">
        <v>164</v>
      </c>
      <c r="C54" s="18" t="s">
        <v>187</v>
      </c>
      <c r="D54" s="12" t="s">
        <v>28</v>
      </c>
      <c r="E54" s="14" t="s">
        <v>3</v>
      </c>
      <c r="F54" s="136">
        <v>89</v>
      </c>
      <c r="G54" s="136">
        <v>94</v>
      </c>
      <c r="H54" s="136">
        <v>71</v>
      </c>
      <c r="I54" s="136">
        <v>69</v>
      </c>
      <c r="J54" s="136">
        <v>88</v>
      </c>
      <c r="K54" s="136">
        <v>88</v>
      </c>
      <c r="L54" s="44">
        <f t="shared" si="2"/>
        <v>499</v>
      </c>
    </row>
    <row r="55" spans="1:13" s="48" customFormat="1" ht="15.95" customHeight="1" x14ac:dyDescent="0.25">
      <c r="A55" s="204">
        <f t="shared" si="1"/>
        <v>50</v>
      </c>
      <c r="B55" s="27" t="s">
        <v>38</v>
      </c>
      <c r="C55" s="27" t="s">
        <v>39</v>
      </c>
      <c r="D55" s="128" t="s">
        <v>118</v>
      </c>
      <c r="E55" s="14"/>
      <c r="F55" s="136">
        <v>92</v>
      </c>
      <c r="G55" s="136">
        <v>91</v>
      </c>
      <c r="H55" s="136">
        <v>74</v>
      </c>
      <c r="I55" s="136">
        <v>76</v>
      </c>
      <c r="J55" s="136">
        <v>82</v>
      </c>
      <c r="K55" s="136">
        <v>83</v>
      </c>
      <c r="L55" s="44">
        <f t="shared" si="2"/>
        <v>498</v>
      </c>
      <c r="M55" s="47"/>
    </row>
    <row r="56" spans="1:13" ht="15.95" customHeight="1" x14ac:dyDescent="0.25">
      <c r="A56" s="204">
        <f t="shared" si="1"/>
        <v>51</v>
      </c>
      <c r="B56" s="32" t="s">
        <v>144</v>
      </c>
      <c r="C56" s="18" t="s">
        <v>55</v>
      </c>
      <c r="D56" s="14" t="s">
        <v>143</v>
      </c>
      <c r="E56" s="14" t="s">
        <v>3</v>
      </c>
      <c r="F56" s="136">
        <v>88</v>
      </c>
      <c r="G56" s="136">
        <v>84</v>
      </c>
      <c r="H56" s="136">
        <v>74</v>
      </c>
      <c r="I56" s="136">
        <v>78</v>
      </c>
      <c r="J56" s="136">
        <v>87</v>
      </c>
      <c r="K56" s="136">
        <v>86</v>
      </c>
      <c r="L56" s="44">
        <f t="shared" si="2"/>
        <v>497</v>
      </c>
    </row>
    <row r="57" spans="1:13" ht="15.95" customHeight="1" x14ac:dyDescent="0.25">
      <c r="A57" s="204">
        <f t="shared" si="1"/>
        <v>52</v>
      </c>
      <c r="B57" s="18" t="s">
        <v>167</v>
      </c>
      <c r="C57" s="18" t="s">
        <v>82</v>
      </c>
      <c r="D57" s="12" t="s">
        <v>13</v>
      </c>
      <c r="E57" s="14" t="s">
        <v>3</v>
      </c>
      <c r="F57" s="136">
        <v>90</v>
      </c>
      <c r="G57" s="136">
        <v>91</v>
      </c>
      <c r="H57" s="136">
        <v>71</v>
      </c>
      <c r="I57" s="136">
        <v>73</v>
      </c>
      <c r="J57" s="136">
        <v>89</v>
      </c>
      <c r="K57" s="136">
        <v>81</v>
      </c>
      <c r="L57" s="44">
        <f t="shared" si="2"/>
        <v>495</v>
      </c>
    </row>
    <row r="58" spans="1:13" ht="15.95" customHeight="1" x14ac:dyDescent="0.25">
      <c r="A58" s="204">
        <f t="shared" si="1"/>
        <v>53</v>
      </c>
      <c r="B58" s="27" t="s">
        <v>157</v>
      </c>
      <c r="C58" s="18" t="s">
        <v>158</v>
      </c>
      <c r="D58" s="12" t="s">
        <v>81</v>
      </c>
      <c r="E58" s="14" t="s">
        <v>3</v>
      </c>
      <c r="F58" s="136">
        <v>90</v>
      </c>
      <c r="G58" s="136">
        <v>87</v>
      </c>
      <c r="H58" s="136">
        <v>82</v>
      </c>
      <c r="I58" s="136">
        <v>80</v>
      </c>
      <c r="J58" s="136">
        <v>74</v>
      </c>
      <c r="K58" s="136">
        <v>81</v>
      </c>
      <c r="L58" s="44">
        <f t="shared" si="2"/>
        <v>494</v>
      </c>
    </row>
    <row r="59" spans="1:13" ht="15.95" customHeight="1" x14ac:dyDescent="0.25">
      <c r="A59" s="204">
        <f t="shared" si="1"/>
        <v>54</v>
      </c>
      <c r="B59" s="18" t="s">
        <v>137</v>
      </c>
      <c r="C59" s="18" t="s">
        <v>193</v>
      </c>
      <c r="D59" s="12" t="s">
        <v>90</v>
      </c>
      <c r="E59" s="14" t="s">
        <v>3</v>
      </c>
      <c r="F59" s="136">
        <v>91</v>
      </c>
      <c r="G59" s="136">
        <v>92</v>
      </c>
      <c r="H59" s="136">
        <v>73</v>
      </c>
      <c r="I59" s="136">
        <v>69</v>
      </c>
      <c r="J59" s="136">
        <v>85</v>
      </c>
      <c r="K59" s="136">
        <v>82</v>
      </c>
      <c r="L59" s="44">
        <f t="shared" si="2"/>
        <v>492</v>
      </c>
    </row>
    <row r="60" spans="1:13" ht="15.95" customHeight="1" x14ac:dyDescent="0.25">
      <c r="A60" s="204">
        <f t="shared" si="1"/>
        <v>55</v>
      </c>
      <c r="B60" s="27" t="s">
        <v>67</v>
      </c>
      <c r="C60" s="27" t="s">
        <v>68</v>
      </c>
      <c r="D60" s="128" t="s">
        <v>181</v>
      </c>
      <c r="E60" s="14" t="s">
        <v>3</v>
      </c>
      <c r="F60" s="136">
        <v>90</v>
      </c>
      <c r="G60" s="136">
        <v>86</v>
      </c>
      <c r="H60" s="136">
        <v>84</v>
      </c>
      <c r="I60" s="136">
        <v>85</v>
      </c>
      <c r="J60" s="136">
        <v>68</v>
      </c>
      <c r="K60" s="136">
        <v>75</v>
      </c>
      <c r="L60" s="44">
        <f t="shared" si="2"/>
        <v>488</v>
      </c>
    </row>
    <row r="61" spans="1:13" ht="15.95" customHeight="1" x14ac:dyDescent="0.25">
      <c r="A61" s="204">
        <f t="shared" si="1"/>
        <v>56</v>
      </c>
      <c r="B61" s="27" t="s">
        <v>153</v>
      </c>
      <c r="C61" s="18" t="s">
        <v>191</v>
      </c>
      <c r="D61" s="12" t="s">
        <v>100</v>
      </c>
      <c r="E61" s="14"/>
      <c r="F61" s="136">
        <v>87</v>
      </c>
      <c r="G61" s="136">
        <v>85</v>
      </c>
      <c r="H61" s="136">
        <v>72</v>
      </c>
      <c r="I61" s="136">
        <v>72</v>
      </c>
      <c r="J61" s="136">
        <v>87</v>
      </c>
      <c r="K61" s="136">
        <v>85</v>
      </c>
      <c r="L61" s="44">
        <f t="shared" si="2"/>
        <v>488</v>
      </c>
    </row>
    <row r="62" spans="1:13" ht="15.95" customHeight="1" x14ac:dyDescent="0.25">
      <c r="A62" s="204">
        <f t="shared" si="1"/>
        <v>57</v>
      </c>
      <c r="B62" s="18" t="s">
        <v>184</v>
      </c>
      <c r="C62" s="18" t="s">
        <v>110</v>
      </c>
      <c r="D62" s="12" t="s">
        <v>92</v>
      </c>
      <c r="E62" s="14" t="s">
        <v>3</v>
      </c>
      <c r="F62" s="136">
        <v>94</v>
      </c>
      <c r="G62" s="136">
        <v>91</v>
      </c>
      <c r="H62" s="136">
        <v>76</v>
      </c>
      <c r="I62" s="136">
        <v>63</v>
      </c>
      <c r="J62" s="136">
        <v>83</v>
      </c>
      <c r="K62" s="136">
        <v>80</v>
      </c>
      <c r="L62" s="44">
        <f t="shared" si="2"/>
        <v>487</v>
      </c>
    </row>
    <row r="63" spans="1:13" ht="15.95" customHeight="1" x14ac:dyDescent="0.25">
      <c r="A63" s="204">
        <f t="shared" si="1"/>
        <v>58</v>
      </c>
      <c r="B63" s="27" t="s">
        <v>111</v>
      </c>
      <c r="C63" s="27" t="s">
        <v>110</v>
      </c>
      <c r="D63" s="128" t="s">
        <v>92</v>
      </c>
      <c r="E63" s="14"/>
      <c r="F63" s="136">
        <v>80</v>
      </c>
      <c r="G63" s="136">
        <v>86</v>
      </c>
      <c r="H63" s="136">
        <v>76</v>
      </c>
      <c r="I63" s="136">
        <v>85</v>
      </c>
      <c r="J63" s="136">
        <v>83</v>
      </c>
      <c r="K63" s="136">
        <v>77</v>
      </c>
      <c r="L63" s="44">
        <f t="shared" si="2"/>
        <v>487</v>
      </c>
    </row>
    <row r="64" spans="1:13" ht="15.95" customHeight="1" x14ac:dyDescent="0.25">
      <c r="A64" s="204">
        <f t="shared" si="1"/>
        <v>59</v>
      </c>
      <c r="B64" s="27" t="s">
        <v>148</v>
      </c>
      <c r="C64" s="18" t="s">
        <v>149</v>
      </c>
      <c r="D64" s="12" t="s">
        <v>100</v>
      </c>
      <c r="E64" s="14"/>
      <c r="F64" s="136">
        <v>89</v>
      </c>
      <c r="G64" s="136">
        <v>89</v>
      </c>
      <c r="H64" s="136">
        <v>75</v>
      </c>
      <c r="I64" s="136">
        <v>68</v>
      </c>
      <c r="J64" s="136">
        <v>83</v>
      </c>
      <c r="K64" s="136">
        <v>82</v>
      </c>
      <c r="L64" s="44">
        <f t="shared" si="2"/>
        <v>486</v>
      </c>
    </row>
    <row r="65" spans="1:12" ht="15.95" customHeight="1" x14ac:dyDescent="0.25">
      <c r="A65" s="204">
        <f t="shared" si="1"/>
        <v>60</v>
      </c>
      <c r="B65" s="27" t="s">
        <v>76</v>
      </c>
      <c r="C65" s="18" t="s">
        <v>77</v>
      </c>
      <c r="D65" s="12" t="s">
        <v>28</v>
      </c>
      <c r="E65" s="14" t="s">
        <v>3</v>
      </c>
      <c r="F65" s="136">
        <v>96</v>
      </c>
      <c r="G65" s="136">
        <v>97</v>
      </c>
      <c r="H65" s="136">
        <v>70</v>
      </c>
      <c r="I65" s="136">
        <v>68</v>
      </c>
      <c r="J65" s="136">
        <v>81</v>
      </c>
      <c r="K65" s="136">
        <v>74</v>
      </c>
      <c r="L65" s="44">
        <f t="shared" si="2"/>
        <v>486</v>
      </c>
    </row>
    <row r="66" spans="1:12" ht="15.95" customHeight="1" x14ac:dyDescent="0.25">
      <c r="A66" s="204">
        <f t="shared" si="1"/>
        <v>61</v>
      </c>
      <c r="B66" s="18" t="s">
        <v>141</v>
      </c>
      <c r="C66" s="18" t="s">
        <v>142</v>
      </c>
      <c r="D66" s="12" t="s">
        <v>143</v>
      </c>
      <c r="E66" s="14" t="s">
        <v>3</v>
      </c>
      <c r="F66" s="136">
        <v>88</v>
      </c>
      <c r="G66" s="136">
        <v>86</v>
      </c>
      <c r="H66" s="136">
        <v>69</v>
      </c>
      <c r="I66" s="136">
        <v>80</v>
      </c>
      <c r="J66" s="136">
        <v>78</v>
      </c>
      <c r="K66" s="136">
        <v>81</v>
      </c>
      <c r="L66" s="44">
        <f t="shared" si="2"/>
        <v>482</v>
      </c>
    </row>
    <row r="67" spans="1:12" ht="15.95" customHeight="1" x14ac:dyDescent="0.25">
      <c r="A67" s="204">
        <f t="shared" si="1"/>
        <v>62</v>
      </c>
      <c r="B67" s="27" t="s">
        <v>177</v>
      </c>
      <c r="C67" s="18" t="s">
        <v>150</v>
      </c>
      <c r="D67" s="12" t="s">
        <v>100</v>
      </c>
      <c r="E67" s="14"/>
      <c r="F67" s="136">
        <v>96</v>
      </c>
      <c r="G67" s="136">
        <v>93</v>
      </c>
      <c r="H67" s="136">
        <v>53</v>
      </c>
      <c r="I67" s="136">
        <v>68</v>
      </c>
      <c r="J67" s="136">
        <v>88</v>
      </c>
      <c r="K67" s="136">
        <v>83</v>
      </c>
      <c r="L67" s="44">
        <f t="shared" si="2"/>
        <v>481</v>
      </c>
    </row>
    <row r="68" spans="1:12" ht="15.95" customHeight="1" x14ac:dyDescent="0.25">
      <c r="A68" s="204">
        <f t="shared" si="1"/>
        <v>63</v>
      </c>
      <c r="B68" s="27" t="s">
        <v>22</v>
      </c>
      <c r="C68" s="27" t="s">
        <v>23</v>
      </c>
      <c r="D68" s="128" t="s">
        <v>92</v>
      </c>
      <c r="E68" s="14" t="s">
        <v>3</v>
      </c>
      <c r="F68" s="136">
        <v>94</v>
      </c>
      <c r="G68" s="136">
        <v>38</v>
      </c>
      <c r="H68" s="136">
        <v>85</v>
      </c>
      <c r="I68" s="136">
        <v>81</v>
      </c>
      <c r="J68" s="136">
        <v>91</v>
      </c>
      <c r="K68" s="136">
        <v>91</v>
      </c>
      <c r="L68" s="44">
        <f t="shared" si="2"/>
        <v>480</v>
      </c>
    </row>
    <row r="69" spans="1:12" ht="15.95" customHeight="1" x14ac:dyDescent="0.25">
      <c r="A69" s="204">
        <f t="shared" si="1"/>
        <v>64</v>
      </c>
      <c r="B69" s="27" t="s">
        <v>59</v>
      </c>
      <c r="C69" s="18" t="s">
        <v>60</v>
      </c>
      <c r="D69" s="12" t="s">
        <v>100</v>
      </c>
      <c r="E69" s="14"/>
      <c r="F69" s="136">
        <v>94</v>
      </c>
      <c r="G69" s="136">
        <v>92</v>
      </c>
      <c r="H69" s="136">
        <v>63</v>
      </c>
      <c r="I69" s="136">
        <v>76</v>
      </c>
      <c r="J69" s="136">
        <v>76</v>
      </c>
      <c r="K69" s="136">
        <v>79</v>
      </c>
      <c r="L69" s="44">
        <f t="shared" si="2"/>
        <v>480</v>
      </c>
    </row>
    <row r="70" spans="1:12" ht="15.95" customHeight="1" x14ac:dyDescent="0.25">
      <c r="A70" s="204">
        <f t="shared" si="1"/>
        <v>65</v>
      </c>
      <c r="B70" s="27" t="s">
        <v>69</v>
      </c>
      <c r="C70" s="27" t="s">
        <v>70</v>
      </c>
      <c r="D70" s="128" t="s">
        <v>181</v>
      </c>
      <c r="E70" s="14" t="s">
        <v>3</v>
      </c>
      <c r="F70" s="136">
        <v>93</v>
      </c>
      <c r="G70" s="136">
        <v>92</v>
      </c>
      <c r="H70" s="136">
        <v>57</v>
      </c>
      <c r="I70" s="136">
        <v>73</v>
      </c>
      <c r="J70" s="136">
        <v>81</v>
      </c>
      <c r="K70" s="136">
        <v>80</v>
      </c>
      <c r="L70" s="44">
        <f t="shared" ref="L70:L86" si="3">SUM(F70:K70)</f>
        <v>476</v>
      </c>
    </row>
    <row r="71" spans="1:12" ht="15.95" customHeight="1" x14ac:dyDescent="0.25">
      <c r="A71" s="204">
        <f t="shared" si="1"/>
        <v>66</v>
      </c>
      <c r="B71" s="27" t="s">
        <v>127</v>
      </c>
      <c r="C71" s="27" t="s">
        <v>39</v>
      </c>
      <c r="D71" s="128" t="s">
        <v>125</v>
      </c>
      <c r="E71" s="14" t="s">
        <v>3</v>
      </c>
      <c r="F71" s="136">
        <v>93</v>
      </c>
      <c r="G71" s="136">
        <v>87</v>
      </c>
      <c r="H71" s="136">
        <v>56</v>
      </c>
      <c r="I71" s="136">
        <v>68</v>
      </c>
      <c r="J71" s="136">
        <v>84</v>
      </c>
      <c r="K71" s="136">
        <v>86</v>
      </c>
      <c r="L71" s="44">
        <f t="shared" si="3"/>
        <v>474</v>
      </c>
    </row>
    <row r="72" spans="1:12" ht="15.95" customHeight="1" x14ac:dyDescent="0.25">
      <c r="A72" s="204">
        <f t="shared" ref="A72:A86" si="4">SUM(A71+1)</f>
        <v>67</v>
      </c>
      <c r="B72" s="133" t="s">
        <v>134</v>
      </c>
      <c r="C72" s="133" t="s">
        <v>135</v>
      </c>
      <c r="D72" s="12" t="s">
        <v>90</v>
      </c>
      <c r="E72" s="14"/>
      <c r="F72" s="136">
        <v>93</v>
      </c>
      <c r="G72" s="136">
        <v>91</v>
      </c>
      <c r="H72" s="136">
        <v>68</v>
      </c>
      <c r="I72" s="136">
        <v>60</v>
      </c>
      <c r="J72" s="136">
        <v>80</v>
      </c>
      <c r="K72" s="136">
        <v>80</v>
      </c>
      <c r="L72" s="44">
        <f t="shared" si="3"/>
        <v>472</v>
      </c>
    </row>
    <row r="73" spans="1:12" ht="15.95" customHeight="1" x14ac:dyDescent="0.25">
      <c r="A73" s="204">
        <f t="shared" si="4"/>
        <v>68</v>
      </c>
      <c r="B73" s="31" t="s">
        <v>139</v>
      </c>
      <c r="C73" s="31" t="s">
        <v>140</v>
      </c>
      <c r="D73" s="19" t="s">
        <v>90</v>
      </c>
      <c r="E73" s="20"/>
      <c r="F73" s="136">
        <v>90</v>
      </c>
      <c r="G73" s="136">
        <v>91</v>
      </c>
      <c r="H73" s="136">
        <v>69</v>
      </c>
      <c r="I73" s="136">
        <v>66</v>
      </c>
      <c r="J73" s="136">
        <v>77</v>
      </c>
      <c r="K73" s="136">
        <v>77</v>
      </c>
      <c r="L73" s="44">
        <f t="shared" si="3"/>
        <v>470</v>
      </c>
    </row>
    <row r="74" spans="1:12" ht="15.95" customHeight="1" x14ac:dyDescent="0.25">
      <c r="A74" s="204">
        <f t="shared" si="4"/>
        <v>69</v>
      </c>
      <c r="B74" s="18" t="s">
        <v>175</v>
      </c>
      <c r="C74" s="18" t="s">
        <v>176</v>
      </c>
      <c r="D74" s="12" t="s">
        <v>143</v>
      </c>
      <c r="E74" s="14" t="s">
        <v>3</v>
      </c>
      <c r="F74" s="136">
        <v>82</v>
      </c>
      <c r="G74" s="136">
        <v>85</v>
      </c>
      <c r="H74" s="136">
        <v>70</v>
      </c>
      <c r="I74" s="136">
        <v>79</v>
      </c>
      <c r="J74" s="136">
        <v>80</v>
      </c>
      <c r="K74" s="136">
        <v>73</v>
      </c>
      <c r="L74" s="44">
        <f t="shared" si="3"/>
        <v>469</v>
      </c>
    </row>
    <row r="75" spans="1:12" ht="15.95" customHeight="1" x14ac:dyDescent="0.25">
      <c r="A75" s="204">
        <f t="shared" si="4"/>
        <v>70</v>
      </c>
      <c r="B75" s="18" t="s">
        <v>71</v>
      </c>
      <c r="C75" s="18" t="s">
        <v>15</v>
      </c>
      <c r="D75" s="12" t="s">
        <v>143</v>
      </c>
      <c r="E75" s="14" t="s">
        <v>3</v>
      </c>
      <c r="F75" s="136">
        <v>88</v>
      </c>
      <c r="G75" s="136">
        <v>85</v>
      </c>
      <c r="H75" s="136">
        <v>67</v>
      </c>
      <c r="I75" s="136">
        <v>67</v>
      </c>
      <c r="J75" s="136">
        <v>80</v>
      </c>
      <c r="K75" s="136">
        <v>81</v>
      </c>
      <c r="L75" s="44">
        <f t="shared" si="3"/>
        <v>468</v>
      </c>
    </row>
    <row r="76" spans="1:12" ht="15.95" customHeight="1" x14ac:dyDescent="0.25">
      <c r="A76" s="204">
        <f t="shared" si="4"/>
        <v>71</v>
      </c>
      <c r="B76" s="27" t="s">
        <v>124</v>
      </c>
      <c r="C76" s="27" t="s">
        <v>110</v>
      </c>
      <c r="D76" s="128" t="s">
        <v>125</v>
      </c>
      <c r="E76" s="14" t="s">
        <v>3</v>
      </c>
      <c r="F76" s="136">
        <v>86</v>
      </c>
      <c r="G76" s="136">
        <v>77</v>
      </c>
      <c r="H76" s="136">
        <v>66</v>
      </c>
      <c r="I76" s="136">
        <v>78</v>
      </c>
      <c r="J76" s="136">
        <v>80</v>
      </c>
      <c r="K76" s="136">
        <v>80</v>
      </c>
      <c r="L76" s="44">
        <f t="shared" si="3"/>
        <v>467</v>
      </c>
    </row>
    <row r="77" spans="1:12" ht="15.95" customHeight="1" x14ac:dyDescent="0.25">
      <c r="A77" s="204">
        <f t="shared" si="4"/>
        <v>72</v>
      </c>
      <c r="B77" s="27" t="s">
        <v>151</v>
      </c>
      <c r="C77" s="18" t="s">
        <v>152</v>
      </c>
      <c r="D77" s="12" t="s">
        <v>100</v>
      </c>
      <c r="E77" s="14"/>
      <c r="F77" s="136">
        <v>92</v>
      </c>
      <c r="G77" s="136">
        <v>88</v>
      </c>
      <c r="H77" s="136">
        <v>65</v>
      </c>
      <c r="I77" s="136">
        <v>68</v>
      </c>
      <c r="J77" s="136">
        <v>79</v>
      </c>
      <c r="K77" s="136">
        <v>73</v>
      </c>
      <c r="L77" s="44">
        <f t="shared" si="3"/>
        <v>465</v>
      </c>
    </row>
    <row r="78" spans="1:12" ht="15.95" customHeight="1" x14ac:dyDescent="0.25">
      <c r="A78" s="204">
        <f t="shared" si="4"/>
        <v>73</v>
      </c>
      <c r="B78" s="18" t="s">
        <v>17</v>
      </c>
      <c r="C78" s="18" t="s">
        <v>138</v>
      </c>
      <c r="D78" s="12" t="s">
        <v>90</v>
      </c>
      <c r="E78" s="14"/>
      <c r="F78" s="136">
        <v>91</v>
      </c>
      <c r="G78" s="136">
        <v>69</v>
      </c>
      <c r="H78" s="136">
        <v>77</v>
      </c>
      <c r="I78" s="136">
        <v>78</v>
      </c>
      <c r="J78" s="136">
        <v>79</v>
      </c>
      <c r="K78" s="136">
        <v>65</v>
      </c>
      <c r="L78" s="44">
        <f t="shared" si="3"/>
        <v>459</v>
      </c>
    </row>
    <row r="79" spans="1:12" ht="15.95" customHeight="1" x14ac:dyDescent="0.25">
      <c r="A79" s="204">
        <f t="shared" si="4"/>
        <v>74</v>
      </c>
      <c r="B79" s="27" t="s">
        <v>147</v>
      </c>
      <c r="C79" s="18" t="s">
        <v>52</v>
      </c>
      <c r="D79" s="12" t="s">
        <v>100</v>
      </c>
      <c r="E79" s="14"/>
      <c r="F79" s="136">
        <v>85</v>
      </c>
      <c r="G79" s="136">
        <v>81</v>
      </c>
      <c r="H79" s="136">
        <v>74</v>
      </c>
      <c r="I79" s="136">
        <v>65</v>
      </c>
      <c r="J79" s="136">
        <v>75</v>
      </c>
      <c r="K79" s="136">
        <v>74</v>
      </c>
      <c r="L79" s="44">
        <f t="shared" si="3"/>
        <v>454</v>
      </c>
    </row>
    <row r="80" spans="1:12" ht="15.95" customHeight="1" x14ac:dyDescent="0.25">
      <c r="A80" s="204">
        <f t="shared" si="4"/>
        <v>75</v>
      </c>
      <c r="B80" s="27" t="s">
        <v>102</v>
      </c>
      <c r="C80" s="27" t="s">
        <v>103</v>
      </c>
      <c r="D80" s="128" t="s">
        <v>181</v>
      </c>
      <c r="E80" s="14" t="s">
        <v>3</v>
      </c>
      <c r="F80" s="136">
        <v>92</v>
      </c>
      <c r="G80" s="136">
        <v>88</v>
      </c>
      <c r="H80" s="136">
        <v>64</v>
      </c>
      <c r="I80" s="136">
        <v>42</v>
      </c>
      <c r="J80" s="136">
        <v>82</v>
      </c>
      <c r="K80" s="136">
        <v>82</v>
      </c>
      <c r="L80" s="44">
        <f t="shared" si="3"/>
        <v>450</v>
      </c>
    </row>
    <row r="81" spans="1:12" ht="15.95" customHeight="1" x14ac:dyDescent="0.25">
      <c r="A81" s="204">
        <f t="shared" si="4"/>
        <v>76</v>
      </c>
      <c r="B81" s="27" t="s">
        <v>145</v>
      </c>
      <c r="C81" s="18" t="s">
        <v>146</v>
      </c>
      <c r="D81" s="12" t="s">
        <v>143</v>
      </c>
      <c r="E81" s="14"/>
      <c r="F81" s="136">
        <v>78</v>
      </c>
      <c r="G81" s="136">
        <v>77</v>
      </c>
      <c r="H81" s="136">
        <v>71</v>
      </c>
      <c r="I81" s="136">
        <v>65</v>
      </c>
      <c r="J81" s="136">
        <v>77</v>
      </c>
      <c r="K81" s="136">
        <v>76</v>
      </c>
      <c r="L81" s="44">
        <f t="shared" si="3"/>
        <v>444</v>
      </c>
    </row>
    <row r="82" spans="1:12" ht="15.95" customHeight="1" x14ac:dyDescent="0.25">
      <c r="A82" s="204">
        <f t="shared" si="4"/>
        <v>77</v>
      </c>
      <c r="B82" s="133" t="s">
        <v>126</v>
      </c>
      <c r="C82" s="133" t="s">
        <v>117</v>
      </c>
      <c r="D82" s="12" t="s">
        <v>125</v>
      </c>
      <c r="E82" s="14" t="s">
        <v>3</v>
      </c>
      <c r="F82" s="136">
        <v>81</v>
      </c>
      <c r="G82" s="136">
        <v>84</v>
      </c>
      <c r="H82" s="136">
        <v>64</v>
      </c>
      <c r="I82" s="136">
        <v>61</v>
      </c>
      <c r="J82" s="136">
        <v>73</v>
      </c>
      <c r="K82" s="136">
        <v>78</v>
      </c>
      <c r="L82" s="44">
        <f t="shared" si="3"/>
        <v>441</v>
      </c>
    </row>
    <row r="83" spans="1:12" ht="15.95" customHeight="1" x14ac:dyDescent="0.25">
      <c r="A83" s="204">
        <f t="shared" si="4"/>
        <v>78</v>
      </c>
      <c r="B83" s="27" t="s">
        <v>160</v>
      </c>
      <c r="C83" s="18" t="s">
        <v>161</v>
      </c>
      <c r="D83" s="12" t="s">
        <v>81</v>
      </c>
      <c r="E83" s="14" t="s">
        <v>3</v>
      </c>
      <c r="F83" s="136">
        <v>89</v>
      </c>
      <c r="G83" s="136">
        <v>90</v>
      </c>
      <c r="H83" s="136">
        <v>42</v>
      </c>
      <c r="I83" s="136">
        <v>63</v>
      </c>
      <c r="J83" s="136">
        <v>62</v>
      </c>
      <c r="K83" s="136">
        <v>79</v>
      </c>
      <c r="L83" s="44">
        <f t="shared" si="3"/>
        <v>425</v>
      </c>
    </row>
    <row r="84" spans="1:12" ht="15.95" customHeight="1" x14ac:dyDescent="0.25">
      <c r="A84" s="204">
        <f t="shared" si="4"/>
        <v>79</v>
      </c>
      <c r="B84" s="27" t="s">
        <v>159</v>
      </c>
      <c r="C84" s="18" t="s">
        <v>12</v>
      </c>
      <c r="D84" s="12" t="s">
        <v>81</v>
      </c>
      <c r="E84" s="14" t="s">
        <v>3</v>
      </c>
      <c r="F84" s="136">
        <v>84</v>
      </c>
      <c r="G84" s="136">
        <v>85</v>
      </c>
      <c r="H84" s="136">
        <v>54</v>
      </c>
      <c r="I84" s="136">
        <v>51</v>
      </c>
      <c r="J84" s="136">
        <v>62</v>
      </c>
      <c r="K84" s="136">
        <v>59</v>
      </c>
      <c r="L84" s="44">
        <f t="shared" si="3"/>
        <v>395</v>
      </c>
    </row>
    <row r="85" spans="1:12" ht="15.95" customHeight="1" x14ac:dyDescent="0.25">
      <c r="A85" s="204">
        <f t="shared" si="4"/>
        <v>80</v>
      </c>
      <c r="B85" s="132" t="s">
        <v>121</v>
      </c>
      <c r="C85" s="27" t="s">
        <v>5</v>
      </c>
      <c r="D85" s="128" t="s">
        <v>118</v>
      </c>
      <c r="E85" s="14"/>
      <c r="F85" s="136">
        <v>85</v>
      </c>
      <c r="G85" s="136">
        <v>72</v>
      </c>
      <c r="H85" s="136">
        <v>37</v>
      </c>
      <c r="I85" s="136">
        <v>38</v>
      </c>
      <c r="J85" s="136">
        <v>70</v>
      </c>
      <c r="K85" s="136">
        <v>79</v>
      </c>
      <c r="L85" s="44">
        <f t="shared" si="3"/>
        <v>381</v>
      </c>
    </row>
    <row r="86" spans="1:12" ht="15.95" customHeight="1" x14ac:dyDescent="0.25">
      <c r="A86" s="204">
        <f t="shared" si="4"/>
        <v>81</v>
      </c>
      <c r="B86" s="27" t="s">
        <v>182</v>
      </c>
      <c r="C86" s="27" t="s">
        <v>101</v>
      </c>
      <c r="D86" s="128" t="s">
        <v>181</v>
      </c>
      <c r="E86" s="14" t="s">
        <v>3</v>
      </c>
      <c r="F86" s="136">
        <v>74</v>
      </c>
      <c r="G86" s="136">
        <v>82</v>
      </c>
      <c r="H86" s="136">
        <v>54</v>
      </c>
      <c r="I86" s="136">
        <v>42</v>
      </c>
      <c r="J86" s="136">
        <v>61</v>
      </c>
      <c r="K86" s="136">
        <v>57</v>
      </c>
      <c r="L86" s="44">
        <f t="shared" si="3"/>
        <v>370</v>
      </c>
    </row>
    <row r="87" spans="1:12" ht="15.95" customHeight="1" x14ac:dyDescent="0.25"/>
    <row r="88" spans="1:12" ht="15.95" customHeight="1" x14ac:dyDescent="0.25"/>
    <row r="89" spans="1:12" ht="15.95" customHeight="1" x14ac:dyDescent="0.25"/>
    <row r="90" spans="1:12" ht="15.95" customHeight="1" x14ac:dyDescent="0.25"/>
    <row r="91" spans="1:12" ht="15.95" customHeight="1" x14ac:dyDescent="0.25"/>
    <row r="92" spans="1:12" ht="15.95" customHeight="1" x14ac:dyDescent="0.25"/>
    <row r="93" spans="1:12" ht="15.95" customHeight="1" x14ac:dyDescent="0.25"/>
    <row r="94" spans="1:12" ht="15.95" customHeight="1" x14ac:dyDescent="0.25"/>
    <row r="95" spans="1:12" ht="15.95" customHeight="1" x14ac:dyDescent="0.25"/>
    <row r="96" spans="1:12" ht="15.95" customHeight="1" x14ac:dyDescent="0.25"/>
  </sheetData>
  <sortState ref="B19:N23">
    <sortCondition descending="1" ref="L19:L23"/>
  </sortState>
  <mergeCells count="3">
    <mergeCell ref="B3:L3"/>
    <mergeCell ref="A1:L1"/>
    <mergeCell ref="A2:L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3" sqref="A3"/>
    </sheetView>
  </sheetViews>
  <sheetFormatPr defaultRowHeight="15" x14ac:dyDescent="0.25"/>
  <cols>
    <col min="1" max="1" width="5.7109375" style="137" customWidth="1"/>
    <col min="2" max="2" width="16.7109375" customWidth="1"/>
    <col min="3" max="3" width="11.7109375" customWidth="1"/>
    <col min="5" max="5" width="5.7109375" customWidth="1"/>
    <col min="6" max="11" width="4.7109375" customWidth="1"/>
    <col min="13" max="13" width="11.42578125" customWidth="1"/>
  </cols>
  <sheetData>
    <row r="1" spans="1:13" ht="23.25" x14ac:dyDescent="0.35">
      <c r="A1" s="194" t="s">
        <v>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28"/>
    </row>
    <row r="2" spans="1:13" ht="21" x14ac:dyDescent="0.35">
      <c r="A2" s="195" t="s">
        <v>227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28"/>
    </row>
    <row r="3" spans="1:13" ht="16.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3" ht="111.75" thickTop="1" thickBot="1" x14ac:dyDescent="0.3">
      <c r="B4" s="4" t="s">
        <v>230</v>
      </c>
      <c r="C4" s="4" t="s">
        <v>1</v>
      </c>
      <c r="D4" s="4" t="s">
        <v>8</v>
      </c>
      <c r="E4" s="5" t="s">
        <v>10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7" t="s">
        <v>229</v>
      </c>
      <c r="M4" s="227" t="s">
        <v>228</v>
      </c>
    </row>
    <row r="5" spans="1:13" ht="16.5" thickTop="1" thickBot="1" x14ac:dyDescent="0.3">
      <c r="A5" s="198">
        <v>1</v>
      </c>
      <c r="B5" s="27" t="s">
        <v>122</v>
      </c>
      <c r="C5" s="27" t="s">
        <v>123</v>
      </c>
      <c r="D5" s="128" t="s">
        <v>118</v>
      </c>
      <c r="E5" s="14" t="s">
        <v>3</v>
      </c>
      <c r="F5" s="136">
        <v>97</v>
      </c>
      <c r="G5" s="136">
        <v>98</v>
      </c>
      <c r="H5" s="136">
        <v>90</v>
      </c>
      <c r="I5" s="136">
        <v>88</v>
      </c>
      <c r="J5" s="136">
        <v>88</v>
      </c>
      <c r="K5" s="136">
        <v>94</v>
      </c>
      <c r="L5" s="44">
        <f t="shared" ref="L5:L44" si="0">SUM(F5:K5)</f>
        <v>555</v>
      </c>
      <c r="M5" s="221">
        <v>2181</v>
      </c>
    </row>
    <row r="6" spans="1:13" ht="15.75" thickBot="1" x14ac:dyDescent="0.3">
      <c r="B6" s="27" t="s">
        <v>119</v>
      </c>
      <c r="C6" s="27" t="s">
        <v>120</v>
      </c>
      <c r="D6" s="128" t="s">
        <v>118</v>
      </c>
      <c r="E6" s="14" t="s">
        <v>3</v>
      </c>
      <c r="F6" s="136">
        <v>93</v>
      </c>
      <c r="G6" s="136">
        <v>95</v>
      </c>
      <c r="H6" s="136">
        <v>90</v>
      </c>
      <c r="I6" s="136">
        <v>88</v>
      </c>
      <c r="J6" s="136">
        <v>93</v>
      </c>
      <c r="K6" s="136">
        <v>90</v>
      </c>
      <c r="L6" s="44">
        <f t="shared" si="0"/>
        <v>549</v>
      </c>
      <c r="M6" s="222"/>
    </row>
    <row r="7" spans="1:13" ht="15.75" thickBot="1" x14ac:dyDescent="0.3">
      <c r="B7" s="27" t="s">
        <v>40</v>
      </c>
      <c r="C7" s="27" t="s">
        <v>56</v>
      </c>
      <c r="D7" s="128" t="s">
        <v>118</v>
      </c>
      <c r="E7" s="14" t="s">
        <v>3</v>
      </c>
      <c r="F7" s="136">
        <v>96</v>
      </c>
      <c r="G7" s="136">
        <v>95</v>
      </c>
      <c r="H7" s="136">
        <v>82</v>
      </c>
      <c r="I7" s="136">
        <v>89</v>
      </c>
      <c r="J7" s="136">
        <v>88</v>
      </c>
      <c r="K7" s="136">
        <v>93</v>
      </c>
      <c r="L7" s="44">
        <f t="shared" si="0"/>
        <v>543</v>
      </c>
      <c r="M7" s="222"/>
    </row>
    <row r="8" spans="1:13" ht="15.75" thickBot="1" x14ac:dyDescent="0.3">
      <c r="B8" s="138" t="s">
        <v>37</v>
      </c>
      <c r="C8" s="138" t="s">
        <v>74</v>
      </c>
      <c r="D8" s="139" t="s">
        <v>118</v>
      </c>
      <c r="E8" s="68" t="s">
        <v>3</v>
      </c>
      <c r="F8" s="142">
        <v>95</v>
      </c>
      <c r="G8" s="142">
        <v>96</v>
      </c>
      <c r="H8" s="142">
        <v>85</v>
      </c>
      <c r="I8" s="142">
        <v>80</v>
      </c>
      <c r="J8" s="142">
        <v>89</v>
      </c>
      <c r="K8" s="142">
        <v>89</v>
      </c>
      <c r="L8" s="78">
        <f t="shared" si="0"/>
        <v>534</v>
      </c>
      <c r="M8" s="222"/>
    </row>
    <row r="9" spans="1:13" ht="15.75" thickBot="1" x14ac:dyDescent="0.3">
      <c r="A9" s="199">
        <v>2</v>
      </c>
      <c r="B9" s="126" t="s">
        <v>53</v>
      </c>
      <c r="C9" s="126" t="s">
        <v>6</v>
      </c>
      <c r="D9" s="127" t="s">
        <v>100</v>
      </c>
      <c r="E9" s="26" t="s">
        <v>3</v>
      </c>
      <c r="F9" s="143">
        <v>96</v>
      </c>
      <c r="G9" s="143">
        <v>97</v>
      </c>
      <c r="H9" s="143">
        <v>94</v>
      </c>
      <c r="I9" s="143">
        <v>96</v>
      </c>
      <c r="J9" s="143">
        <v>86</v>
      </c>
      <c r="K9" s="143">
        <v>95</v>
      </c>
      <c r="L9" s="43">
        <f t="shared" si="0"/>
        <v>564</v>
      </c>
      <c r="M9" s="223">
        <f>SUM(L9:L12)</f>
        <v>2152</v>
      </c>
    </row>
    <row r="10" spans="1:13" ht="15.75" thickBot="1" x14ac:dyDescent="0.3">
      <c r="B10" s="27" t="s">
        <v>51</v>
      </c>
      <c r="C10" s="27" t="s">
        <v>104</v>
      </c>
      <c r="D10" s="128" t="s">
        <v>100</v>
      </c>
      <c r="E10" s="14" t="s">
        <v>3</v>
      </c>
      <c r="F10" s="136">
        <v>95</v>
      </c>
      <c r="G10" s="136">
        <v>93</v>
      </c>
      <c r="H10" s="136">
        <v>85</v>
      </c>
      <c r="I10" s="136">
        <v>85</v>
      </c>
      <c r="J10" s="136">
        <v>88</v>
      </c>
      <c r="K10" s="136">
        <v>94</v>
      </c>
      <c r="L10" s="44">
        <f t="shared" si="0"/>
        <v>540</v>
      </c>
      <c r="M10" s="223"/>
    </row>
    <row r="11" spans="1:13" ht="15.75" thickBot="1" x14ac:dyDescent="0.3">
      <c r="B11" s="27" t="s">
        <v>72</v>
      </c>
      <c r="C11" s="27" t="s">
        <v>50</v>
      </c>
      <c r="D11" s="128" t="s">
        <v>100</v>
      </c>
      <c r="E11" s="14" t="s">
        <v>3</v>
      </c>
      <c r="F11" s="136">
        <v>93</v>
      </c>
      <c r="G11" s="136">
        <v>88</v>
      </c>
      <c r="H11" s="136">
        <v>83</v>
      </c>
      <c r="I11" s="136">
        <v>91</v>
      </c>
      <c r="J11" s="136">
        <v>87</v>
      </c>
      <c r="K11" s="136">
        <v>90</v>
      </c>
      <c r="L11" s="44">
        <f t="shared" si="0"/>
        <v>532</v>
      </c>
      <c r="M11" s="223"/>
    </row>
    <row r="12" spans="1:13" ht="15.75" thickBot="1" x14ac:dyDescent="0.3">
      <c r="B12" s="138" t="s">
        <v>42</v>
      </c>
      <c r="C12" s="98" t="s">
        <v>55</v>
      </c>
      <c r="D12" s="66" t="s">
        <v>100</v>
      </c>
      <c r="E12" s="68" t="s">
        <v>3</v>
      </c>
      <c r="F12" s="142">
        <v>92</v>
      </c>
      <c r="G12" s="142">
        <v>91</v>
      </c>
      <c r="H12" s="142">
        <v>87</v>
      </c>
      <c r="I12" s="142">
        <v>78</v>
      </c>
      <c r="J12" s="142">
        <v>88</v>
      </c>
      <c r="K12" s="142">
        <v>80</v>
      </c>
      <c r="L12" s="78">
        <f t="shared" si="0"/>
        <v>516</v>
      </c>
      <c r="M12" s="223"/>
    </row>
    <row r="13" spans="1:13" ht="15.75" thickBot="1" x14ac:dyDescent="0.3">
      <c r="A13" s="199">
        <v>3</v>
      </c>
      <c r="B13" s="126" t="s">
        <v>24</v>
      </c>
      <c r="C13" s="126" t="s">
        <v>25</v>
      </c>
      <c r="D13" s="127" t="s">
        <v>92</v>
      </c>
      <c r="E13" s="26" t="s">
        <v>3</v>
      </c>
      <c r="F13" s="143">
        <v>98</v>
      </c>
      <c r="G13" s="143">
        <v>99</v>
      </c>
      <c r="H13" s="143">
        <v>92</v>
      </c>
      <c r="I13" s="143">
        <v>92</v>
      </c>
      <c r="J13" s="143">
        <v>98</v>
      </c>
      <c r="K13" s="143">
        <v>96</v>
      </c>
      <c r="L13" s="43">
        <f t="shared" si="0"/>
        <v>575</v>
      </c>
      <c r="M13" s="223">
        <f>SUM(L13:L16)</f>
        <v>2127</v>
      </c>
    </row>
    <row r="14" spans="1:13" ht="15.75" thickBot="1" x14ac:dyDescent="0.3">
      <c r="A14" s="200"/>
      <c r="B14" s="27" t="s">
        <v>20</v>
      </c>
      <c r="C14" s="27" t="s">
        <v>21</v>
      </c>
      <c r="D14" s="128" t="s">
        <v>92</v>
      </c>
      <c r="E14" s="14" t="s">
        <v>3</v>
      </c>
      <c r="F14" s="136">
        <v>95</v>
      </c>
      <c r="G14" s="136">
        <v>96</v>
      </c>
      <c r="H14" s="136">
        <v>81</v>
      </c>
      <c r="I14" s="136">
        <v>84</v>
      </c>
      <c r="J14" s="136">
        <v>90</v>
      </c>
      <c r="K14" s="136">
        <v>94</v>
      </c>
      <c r="L14" s="44">
        <f t="shared" si="0"/>
        <v>540</v>
      </c>
      <c r="M14" s="223"/>
    </row>
    <row r="15" spans="1:13" ht="15.75" thickBot="1" x14ac:dyDescent="0.3">
      <c r="A15" s="200"/>
      <c r="B15" s="27" t="s">
        <v>109</v>
      </c>
      <c r="C15" s="27" t="s">
        <v>189</v>
      </c>
      <c r="D15" s="128" t="s">
        <v>92</v>
      </c>
      <c r="E15" s="14" t="s">
        <v>3</v>
      </c>
      <c r="F15" s="136">
        <v>90</v>
      </c>
      <c r="G15" s="136">
        <v>93</v>
      </c>
      <c r="H15" s="136">
        <v>83</v>
      </c>
      <c r="I15" s="136">
        <v>84</v>
      </c>
      <c r="J15" s="136">
        <v>89</v>
      </c>
      <c r="K15" s="136">
        <v>86</v>
      </c>
      <c r="L15" s="44">
        <f t="shared" si="0"/>
        <v>525</v>
      </c>
      <c r="M15" s="223"/>
    </row>
    <row r="16" spans="1:13" ht="15.75" thickBot="1" x14ac:dyDescent="0.3">
      <c r="A16" s="201"/>
      <c r="B16" s="98" t="s">
        <v>184</v>
      </c>
      <c r="C16" s="98" t="s">
        <v>110</v>
      </c>
      <c r="D16" s="66" t="s">
        <v>92</v>
      </c>
      <c r="E16" s="68" t="s">
        <v>3</v>
      </c>
      <c r="F16" s="142">
        <v>94</v>
      </c>
      <c r="G16" s="142">
        <v>91</v>
      </c>
      <c r="H16" s="142">
        <v>76</v>
      </c>
      <c r="I16" s="142">
        <v>63</v>
      </c>
      <c r="J16" s="142">
        <v>83</v>
      </c>
      <c r="K16" s="142">
        <v>80</v>
      </c>
      <c r="L16" s="78">
        <f t="shared" si="0"/>
        <v>487</v>
      </c>
      <c r="M16" s="223"/>
    </row>
    <row r="17" spans="1:13" ht="15.75" thickBot="1" x14ac:dyDescent="0.3">
      <c r="A17" s="137">
        <v>4</v>
      </c>
      <c r="B17" s="140" t="s">
        <v>4</v>
      </c>
      <c r="C17" s="140" t="s">
        <v>16</v>
      </c>
      <c r="D17" s="25" t="s">
        <v>90</v>
      </c>
      <c r="E17" s="145" t="s">
        <v>3</v>
      </c>
      <c r="F17" s="143">
        <v>93</v>
      </c>
      <c r="G17" s="143">
        <v>94</v>
      </c>
      <c r="H17" s="143">
        <v>88</v>
      </c>
      <c r="I17" s="143">
        <v>84</v>
      </c>
      <c r="J17" s="143">
        <v>94</v>
      </c>
      <c r="K17" s="143">
        <v>82</v>
      </c>
      <c r="L17" s="146">
        <f t="shared" si="0"/>
        <v>535</v>
      </c>
      <c r="M17" s="223">
        <f>SUM(L17:L20)</f>
        <v>2067</v>
      </c>
    </row>
    <row r="18" spans="1:13" ht="15.75" thickBot="1" x14ac:dyDescent="0.3">
      <c r="B18" s="18" t="s">
        <v>18</v>
      </c>
      <c r="C18" s="18" t="s">
        <v>19</v>
      </c>
      <c r="D18" s="12" t="s">
        <v>90</v>
      </c>
      <c r="E18" s="14" t="s">
        <v>3</v>
      </c>
      <c r="F18" s="136">
        <v>89</v>
      </c>
      <c r="G18" s="136">
        <v>98</v>
      </c>
      <c r="H18" s="136">
        <v>85</v>
      </c>
      <c r="I18" s="136">
        <v>77</v>
      </c>
      <c r="J18" s="136">
        <v>84</v>
      </c>
      <c r="K18" s="136">
        <v>88</v>
      </c>
      <c r="L18" s="44">
        <f t="shared" si="0"/>
        <v>521</v>
      </c>
      <c r="M18" s="223"/>
    </row>
    <row r="19" spans="1:13" ht="15.75" thickBot="1" x14ac:dyDescent="0.3">
      <c r="B19" s="18" t="s">
        <v>136</v>
      </c>
      <c r="C19" s="18" t="s">
        <v>34</v>
      </c>
      <c r="D19" s="12" t="s">
        <v>90</v>
      </c>
      <c r="E19" s="14" t="s">
        <v>3</v>
      </c>
      <c r="F19" s="136">
        <v>89</v>
      </c>
      <c r="G19" s="136">
        <v>93</v>
      </c>
      <c r="H19" s="136">
        <v>74</v>
      </c>
      <c r="I19" s="136">
        <v>82</v>
      </c>
      <c r="J19" s="136">
        <v>81</v>
      </c>
      <c r="K19" s="136">
        <v>87</v>
      </c>
      <c r="L19" s="44">
        <f t="shared" si="0"/>
        <v>506</v>
      </c>
      <c r="M19" s="223"/>
    </row>
    <row r="20" spans="1:13" ht="15.75" thickBot="1" x14ac:dyDescent="0.3">
      <c r="B20" s="141" t="s">
        <v>14</v>
      </c>
      <c r="C20" s="141" t="s">
        <v>75</v>
      </c>
      <c r="D20" s="66" t="s">
        <v>90</v>
      </c>
      <c r="E20" s="68" t="s">
        <v>3</v>
      </c>
      <c r="F20" s="142">
        <v>89</v>
      </c>
      <c r="G20" s="142">
        <v>89</v>
      </c>
      <c r="H20" s="142">
        <v>79</v>
      </c>
      <c r="I20" s="142">
        <v>86</v>
      </c>
      <c r="J20" s="142">
        <v>83</v>
      </c>
      <c r="K20" s="142">
        <v>79</v>
      </c>
      <c r="L20" s="78">
        <f t="shared" si="0"/>
        <v>505</v>
      </c>
      <c r="M20" s="223"/>
    </row>
    <row r="21" spans="1:13" ht="15.75" thickBot="1" x14ac:dyDescent="0.3">
      <c r="A21" s="199">
        <v>5</v>
      </c>
      <c r="B21" s="147" t="s">
        <v>170</v>
      </c>
      <c r="C21" s="97" t="s">
        <v>171</v>
      </c>
      <c r="D21" s="26" t="s">
        <v>13</v>
      </c>
      <c r="E21" s="26" t="s">
        <v>3</v>
      </c>
      <c r="F21" s="143">
        <v>90</v>
      </c>
      <c r="G21" s="143">
        <v>90</v>
      </c>
      <c r="H21" s="143">
        <v>88</v>
      </c>
      <c r="I21" s="143">
        <v>81</v>
      </c>
      <c r="J21" s="143">
        <v>84</v>
      </c>
      <c r="K21" s="143">
        <v>84</v>
      </c>
      <c r="L21" s="43">
        <f t="shared" si="0"/>
        <v>517</v>
      </c>
      <c r="M21" s="223">
        <f>SUM(L21:L24)</f>
        <v>2037</v>
      </c>
    </row>
    <row r="22" spans="1:13" ht="15.75" thickBot="1" x14ac:dyDescent="0.3">
      <c r="A22" s="200"/>
      <c r="B22" s="133" t="s">
        <v>44</v>
      </c>
      <c r="C22" s="18" t="s">
        <v>45</v>
      </c>
      <c r="D22" s="12" t="s">
        <v>13</v>
      </c>
      <c r="E22" s="14" t="s">
        <v>3</v>
      </c>
      <c r="F22" s="136">
        <v>89</v>
      </c>
      <c r="G22" s="136">
        <v>93</v>
      </c>
      <c r="H22" s="136">
        <v>81</v>
      </c>
      <c r="I22" s="136">
        <v>79</v>
      </c>
      <c r="J22" s="136">
        <v>87</v>
      </c>
      <c r="K22" s="136">
        <v>81</v>
      </c>
      <c r="L22" s="44">
        <f t="shared" si="0"/>
        <v>510</v>
      </c>
      <c r="M22" s="223"/>
    </row>
    <row r="23" spans="1:13" ht="15.75" thickBot="1" x14ac:dyDescent="0.3">
      <c r="A23" s="200"/>
      <c r="B23" s="18" t="s">
        <v>165</v>
      </c>
      <c r="C23" s="18" t="s">
        <v>166</v>
      </c>
      <c r="D23" s="12" t="s">
        <v>13</v>
      </c>
      <c r="E23" s="14" t="s">
        <v>3</v>
      </c>
      <c r="F23" s="136">
        <v>93</v>
      </c>
      <c r="G23" s="136">
        <v>90</v>
      </c>
      <c r="H23" s="136">
        <v>77</v>
      </c>
      <c r="I23" s="136">
        <v>74</v>
      </c>
      <c r="J23" s="136">
        <v>86</v>
      </c>
      <c r="K23" s="136">
        <v>86</v>
      </c>
      <c r="L23" s="44">
        <f t="shared" si="0"/>
        <v>506</v>
      </c>
      <c r="M23" s="223"/>
    </row>
    <row r="24" spans="1:13" ht="15.75" thickBot="1" x14ac:dyDescent="0.3">
      <c r="A24" s="201"/>
      <c r="B24" s="98" t="s">
        <v>168</v>
      </c>
      <c r="C24" s="98" t="s">
        <v>169</v>
      </c>
      <c r="D24" s="66" t="s">
        <v>13</v>
      </c>
      <c r="E24" s="95" t="s">
        <v>3</v>
      </c>
      <c r="F24" s="142">
        <v>90</v>
      </c>
      <c r="G24" s="142">
        <v>91</v>
      </c>
      <c r="H24" s="142">
        <v>71</v>
      </c>
      <c r="I24" s="142">
        <v>82</v>
      </c>
      <c r="J24" s="142">
        <v>87</v>
      </c>
      <c r="K24" s="142">
        <v>83</v>
      </c>
      <c r="L24" s="96">
        <f t="shared" si="0"/>
        <v>504</v>
      </c>
      <c r="M24" s="223"/>
    </row>
    <row r="25" spans="1:13" ht="15.75" thickBot="1" x14ac:dyDescent="0.3">
      <c r="A25" s="137">
        <v>6</v>
      </c>
      <c r="B25" s="126" t="s">
        <v>26</v>
      </c>
      <c r="C25" s="97" t="s">
        <v>27</v>
      </c>
      <c r="D25" s="25" t="s">
        <v>28</v>
      </c>
      <c r="E25" s="26" t="s">
        <v>3</v>
      </c>
      <c r="F25" s="143">
        <v>82</v>
      </c>
      <c r="G25" s="143">
        <v>95</v>
      </c>
      <c r="H25" s="143">
        <v>79</v>
      </c>
      <c r="I25" s="143">
        <v>89</v>
      </c>
      <c r="J25" s="143">
        <v>86</v>
      </c>
      <c r="K25" s="143">
        <v>83</v>
      </c>
      <c r="L25" s="43">
        <f t="shared" si="0"/>
        <v>514</v>
      </c>
      <c r="M25" s="223">
        <f>SUM(L25:L28)</f>
        <v>2014</v>
      </c>
    </row>
    <row r="26" spans="1:13" ht="15.75" thickBot="1" x14ac:dyDescent="0.3">
      <c r="B26" s="133" t="s">
        <v>162</v>
      </c>
      <c r="C26" s="18" t="s">
        <v>163</v>
      </c>
      <c r="D26" s="12" t="s">
        <v>28</v>
      </c>
      <c r="E26" s="14" t="s">
        <v>3</v>
      </c>
      <c r="F26" s="136">
        <v>86</v>
      </c>
      <c r="G26" s="136">
        <v>90</v>
      </c>
      <c r="H26" s="136">
        <v>81</v>
      </c>
      <c r="I26" s="136">
        <v>77</v>
      </c>
      <c r="J26" s="136">
        <v>81</v>
      </c>
      <c r="K26" s="136">
        <v>87</v>
      </c>
      <c r="L26" s="44">
        <f t="shared" si="0"/>
        <v>502</v>
      </c>
      <c r="M26" s="223"/>
    </row>
    <row r="27" spans="1:13" ht="15.75" thickBot="1" x14ac:dyDescent="0.3">
      <c r="B27" s="27" t="s">
        <v>29</v>
      </c>
      <c r="C27" s="18" t="s">
        <v>30</v>
      </c>
      <c r="D27" s="12" t="s">
        <v>28</v>
      </c>
      <c r="E27" s="14" t="s">
        <v>3</v>
      </c>
      <c r="F27" s="136">
        <v>87</v>
      </c>
      <c r="G27" s="136">
        <v>92</v>
      </c>
      <c r="H27" s="136">
        <v>74</v>
      </c>
      <c r="I27" s="136">
        <v>78</v>
      </c>
      <c r="J27" s="136">
        <v>79</v>
      </c>
      <c r="K27" s="136">
        <v>89</v>
      </c>
      <c r="L27" s="44">
        <f t="shared" si="0"/>
        <v>499</v>
      </c>
      <c r="M27" s="223"/>
    </row>
    <row r="28" spans="1:13" ht="15.75" thickBot="1" x14ac:dyDescent="0.3">
      <c r="B28" s="138" t="s">
        <v>164</v>
      </c>
      <c r="C28" s="98" t="s">
        <v>187</v>
      </c>
      <c r="D28" s="66" t="s">
        <v>28</v>
      </c>
      <c r="E28" s="68" t="s">
        <v>3</v>
      </c>
      <c r="F28" s="142">
        <v>89</v>
      </c>
      <c r="G28" s="142">
        <v>94</v>
      </c>
      <c r="H28" s="142">
        <v>71</v>
      </c>
      <c r="I28" s="142">
        <v>69</v>
      </c>
      <c r="J28" s="142">
        <v>88</v>
      </c>
      <c r="K28" s="142">
        <v>88</v>
      </c>
      <c r="L28" s="78">
        <f t="shared" si="0"/>
        <v>499</v>
      </c>
      <c r="M28" s="223"/>
    </row>
    <row r="29" spans="1:13" ht="15.75" thickBot="1" x14ac:dyDescent="0.3">
      <c r="A29" s="199">
        <v>7</v>
      </c>
      <c r="B29" s="126" t="s">
        <v>155</v>
      </c>
      <c r="C29" s="97" t="s">
        <v>156</v>
      </c>
      <c r="D29" s="25" t="s">
        <v>81</v>
      </c>
      <c r="E29" s="25" t="s">
        <v>3</v>
      </c>
      <c r="F29" s="143">
        <v>95</v>
      </c>
      <c r="G29" s="143">
        <v>100</v>
      </c>
      <c r="H29" s="143">
        <v>84</v>
      </c>
      <c r="I29" s="143">
        <v>90</v>
      </c>
      <c r="J29" s="143">
        <v>90</v>
      </c>
      <c r="K29" s="143">
        <v>92</v>
      </c>
      <c r="L29" s="43">
        <f t="shared" si="0"/>
        <v>551</v>
      </c>
      <c r="M29" s="223">
        <f>SUM(L29:L32)</f>
        <v>1982</v>
      </c>
    </row>
    <row r="30" spans="1:13" ht="15.75" thickBot="1" x14ac:dyDescent="0.3">
      <c r="A30" s="200"/>
      <c r="B30" s="27" t="s">
        <v>80</v>
      </c>
      <c r="C30" s="18" t="s">
        <v>15</v>
      </c>
      <c r="D30" s="12" t="s">
        <v>81</v>
      </c>
      <c r="E30" s="12" t="s">
        <v>3</v>
      </c>
      <c r="F30" s="136">
        <v>93</v>
      </c>
      <c r="G30" s="136">
        <v>92</v>
      </c>
      <c r="H30" s="136">
        <v>77</v>
      </c>
      <c r="I30" s="136">
        <v>72</v>
      </c>
      <c r="J30" s="136">
        <v>92</v>
      </c>
      <c r="K30" s="136">
        <v>86</v>
      </c>
      <c r="L30" s="44">
        <f t="shared" si="0"/>
        <v>512</v>
      </c>
      <c r="M30" s="223"/>
    </row>
    <row r="31" spans="1:13" ht="15.75" thickBot="1" x14ac:dyDescent="0.3">
      <c r="A31" s="200"/>
      <c r="B31" s="27" t="s">
        <v>157</v>
      </c>
      <c r="C31" s="18" t="s">
        <v>158</v>
      </c>
      <c r="D31" s="12" t="s">
        <v>81</v>
      </c>
      <c r="E31" s="12" t="s">
        <v>3</v>
      </c>
      <c r="F31" s="136">
        <v>90</v>
      </c>
      <c r="G31" s="136">
        <v>87</v>
      </c>
      <c r="H31" s="136">
        <v>82</v>
      </c>
      <c r="I31" s="136">
        <v>80</v>
      </c>
      <c r="J31" s="136">
        <v>74</v>
      </c>
      <c r="K31" s="136">
        <v>81</v>
      </c>
      <c r="L31" s="44">
        <f t="shared" si="0"/>
        <v>494</v>
      </c>
      <c r="M31" s="223"/>
    </row>
    <row r="32" spans="1:13" ht="15.75" thickBot="1" x14ac:dyDescent="0.3">
      <c r="A32" s="201"/>
      <c r="B32" s="138" t="s">
        <v>160</v>
      </c>
      <c r="C32" s="98" t="s">
        <v>161</v>
      </c>
      <c r="D32" s="66" t="s">
        <v>81</v>
      </c>
      <c r="E32" s="66" t="s">
        <v>3</v>
      </c>
      <c r="F32" s="142">
        <v>89</v>
      </c>
      <c r="G32" s="142">
        <v>90</v>
      </c>
      <c r="H32" s="142">
        <v>42</v>
      </c>
      <c r="I32" s="142">
        <v>63</v>
      </c>
      <c r="J32" s="142">
        <v>62</v>
      </c>
      <c r="K32" s="142">
        <v>79</v>
      </c>
      <c r="L32" s="78">
        <f t="shared" si="0"/>
        <v>425</v>
      </c>
      <c r="M32" s="223"/>
    </row>
    <row r="33" spans="1:13" ht="15.75" thickBot="1" x14ac:dyDescent="0.3">
      <c r="A33" s="137">
        <v>8</v>
      </c>
      <c r="B33" s="97" t="s">
        <v>172</v>
      </c>
      <c r="C33" s="97" t="s">
        <v>36</v>
      </c>
      <c r="D33" s="25" t="s">
        <v>143</v>
      </c>
      <c r="E33" s="25" t="s">
        <v>3</v>
      </c>
      <c r="F33" s="143">
        <v>97</v>
      </c>
      <c r="G33" s="143">
        <v>94</v>
      </c>
      <c r="H33" s="143">
        <v>81</v>
      </c>
      <c r="I33" s="143">
        <v>87</v>
      </c>
      <c r="J33" s="143">
        <v>74</v>
      </c>
      <c r="K33" s="143">
        <v>76</v>
      </c>
      <c r="L33" s="43">
        <f t="shared" si="0"/>
        <v>509</v>
      </c>
      <c r="M33" s="223">
        <f>SUM(L33:L36)</f>
        <v>1957</v>
      </c>
    </row>
    <row r="34" spans="1:13" ht="15.75" thickBot="1" x14ac:dyDescent="0.3">
      <c r="B34" s="18" t="s">
        <v>144</v>
      </c>
      <c r="C34" s="18" t="s">
        <v>55</v>
      </c>
      <c r="D34" s="12" t="s">
        <v>143</v>
      </c>
      <c r="E34" s="12" t="s">
        <v>3</v>
      </c>
      <c r="F34" s="136">
        <v>88</v>
      </c>
      <c r="G34" s="136">
        <v>84</v>
      </c>
      <c r="H34" s="136">
        <v>74</v>
      </c>
      <c r="I34" s="136">
        <v>78</v>
      </c>
      <c r="J34" s="136">
        <v>87</v>
      </c>
      <c r="K34" s="136">
        <v>86</v>
      </c>
      <c r="L34" s="44">
        <f t="shared" si="0"/>
        <v>497</v>
      </c>
      <c r="M34" s="223"/>
    </row>
    <row r="35" spans="1:13" ht="15.75" thickBot="1" x14ac:dyDescent="0.3">
      <c r="B35" s="18" t="s">
        <v>141</v>
      </c>
      <c r="C35" s="18" t="s">
        <v>142</v>
      </c>
      <c r="D35" s="12" t="s">
        <v>143</v>
      </c>
      <c r="E35" s="12" t="s">
        <v>3</v>
      </c>
      <c r="F35" s="136">
        <v>88</v>
      </c>
      <c r="G35" s="136">
        <v>86</v>
      </c>
      <c r="H35" s="136">
        <v>69</v>
      </c>
      <c r="I35" s="136">
        <v>80</v>
      </c>
      <c r="J35" s="136">
        <v>78</v>
      </c>
      <c r="K35" s="136">
        <v>81</v>
      </c>
      <c r="L35" s="44">
        <f t="shared" si="0"/>
        <v>482</v>
      </c>
      <c r="M35" s="223"/>
    </row>
    <row r="36" spans="1:13" ht="15.75" thickBot="1" x14ac:dyDescent="0.3">
      <c r="B36" s="98" t="s">
        <v>175</v>
      </c>
      <c r="C36" s="98" t="s">
        <v>176</v>
      </c>
      <c r="D36" s="66" t="s">
        <v>143</v>
      </c>
      <c r="E36" s="66" t="s">
        <v>3</v>
      </c>
      <c r="F36" s="142">
        <v>82</v>
      </c>
      <c r="G36" s="142">
        <v>85</v>
      </c>
      <c r="H36" s="142">
        <v>70</v>
      </c>
      <c r="I36" s="142">
        <v>79</v>
      </c>
      <c r="J36" s="142">
        <v>80</v>
      </c>
      <c r="K36" s="142">
        <v>73</v>
      </c>
      <c r="L36" s="78">
        <f t="shared" si="0"/>
        <v>469</v>
      </c>
      <c r="M36" s="223"/>
    </row>
    <row r="37" spans="1:13" ht="15.75" thickBot="1" x14ac:dyDescent="0.3">
      <c r="A37" s="199">
        <v>9</v>
      </c>
      <c r="B37" s="126" t="s">
        <v>66</v>
      </c>
      <c r="C37" s="126" t="s">
        <v>43</v>
      </c>
      <c r="D37" s="127" t="s">
        <v>181</v>
      </c>
      <c r="E37" s="25" t="s">
        <v>3</v>
      </c>
      <c r="F37" s="143">
        <v>88</v>
      </c>
      <c r="G37" s="143">
        <v>92</v>
      </c>
      <c r="H37" s="143">
        <v>83</v>
      </c>
      <c r="I37" s="143">
        <v>85</v>
      </c>
      <c r="J37" s="143">
        <v>74</v>
      </c>
      <c r="K37" s="143">
        <v>89</v>
      </c>
      <c r="L37" s="43">
        <f t="shared" si="0"/>
        <v>511</v>
      </c>
      <c r="M37" s="223">
        <f>SUM(L37:L40)</f>
        <v>1925</v>
      </c>
    </row>
    <row r="38" spans="1:13" ht="15.75" thickBot="1" x14ac:dyDescent="0.3">
      <c r="A38" s="200"/>
      <c r="B38" s="27" t="s">
        <v>67</v>
      </c>
      <c r="C38" s="27" t="s">
        <v>68</v>
      </c>
      <c r="D38" s="128" t="s">
        <v>181</v>
      </c>
      <c r="E38" s="12" t="s">
        <v>3</v>
      </c>
      <c r="F38" s="136">
        <v>90</v>
      </c>
      <c r="G38" s="136">
        <v>86</v>
      </c>
      <c r="H38" s="136">
        <v>84</v>
      </c>
      <c r="I38" s="136">
        <v>85</v>
      </c>
      <c r="J38" s="136">
        <v>68</v>
      </c>
      <c r="K38" s="136">
        <v>75</v>
      </c>
      <c r="L38" s="44">
        <f t="shared" si="0"/>
        <v>488</v>
      </c>
      <c r="M38" s="223"/>
    </row>
    <row r="39" spans="1:13" ht="15.75" thickBot="1" x14ac:dyDescent="0.3">
      <c r="A39" s="200"/>
      <c r="B39" s="27" t="s">
        <v>69</v>
      </c>
      <c r="C39" s="27" t="s">
        <v>70</v>
      </c>
      <c r="D39" s="128" t="s">
        <v>181</v>
      </c>
      <c r="E39" s="12" t="s">
        <v>3</v>
      </c>
      <c r="F39" s="136">
        <v>93</v>
      </c>
      <c r="G39" s="136">
        <v>92</v>
      </c>
      <c r="H39" s="136">
        <v>57</v>
      </c>
      <c r="I39" s="136">
        <v>73</v>
      </c>
      <c r="J39" s="136">
        <v>81</v>
      </c>
      <c r="K39" s="136">
        <v>80</v>
      </c>
      <c r="L39" s="44">
        <f t="shared" si="0"/>
        <v>476</v>
      </c>
      <c r="M39" s="223"/>
    </row>
    <row r="40" spans="1:13" ht="15.75" thickBot="1" x14ac:dyDescent="0.3">
      <c r="A40" s="201"/>
      <c r="B40" s="138" t="s">
        <v>102</v>
      </c>
      <c r="C40" s="138" t="s">
        <v>103</v>
      </c>
      <c r="D40" s="139" t="s">
        <v>181</v>
      </c>
      <c r="E40" s="66" t="s">
        <v>3</v>
      </c>
      <c r="F40" s="142">
        <v>92</v>
      </c>
      <c r="G40" s="142">
        <v>88</v>
      </c>
      <c r="H40" s="142">
        <v>64</v>
      </c>
      <c r="I40" s="142">
        <v>42</v>
      </c>
      <c r="J40" s="142">
        <v>82</v>
      </c>
      <c r="K40" s="142">
        <v>82</v>
      </c>
      <c r="L40" s="78">
        <f t="shared" si="0"/>
        <v>450</v>
      </c>
      <c r="M40" s="223"/>
    </row>
    <row r="41" spans="1:13" ht="15.75" thickBot="1" x14ac:dyDescent="0.3">
      <c r="A41" s="137">
        <v>10</v>
      </c>
      <c r="B41" s="126" t="s">
        <v>57</v>
      </c>
      <c r="C41" s="126" t="s">
        <v>58</v>
      </c>
      <c r="D41" s="127" t="s">
        <v>125</v>
      </c>
      <c r="E41" s="25" t="s">
        <v>3</v>
      </c>
      <c r="F41" s="143">
        <v>88</v>
      </c>
      <c r="G41" s="143">
        <v>88</v>
      </c>
      <c r="H41" s="143">
        <v>80</v>
      </c>
      <c r="I41" s="143">
        <v>88</v>
      </c>
      <c r="J41" s="143">
        <v>94</v>
      </c>
      <c r="K41" s="143">
        <v>84</v>
      </c>
      <c r="L41" s="43">
        <f t="shared" si="0"/>
        <v>522</v>
      </c>
      <c r="M41" s="223">
        <f>SUM(L41:L44)</f>
        <v>1904</v>
      </c>
    </row>
    <row r="42" spans="1:13" ht="15.75" thickBot="1" x14ac:dyDescent="0.3">
      <c r="B42" s="27" t="s">
        <v>127</v>
      </c>
      <c r="C42" s="27" t="s">
        <v>39</v>
      </c>
      <c r="D42" s="128" t="s">
        <v>125</v>
      </c>
      <c r="E42" s="12" t="s">
        <v>3</v>
      </c>
      <c r="F42" s="136">
        <v>93</v>
      </c>
      <c r="G42" s="136">
        <v>87</v>
      </c>
      <c r="H42" s="136">
        <v>56</v>
      </c>
      <c r="I42" s="136">
        <v>68</v>
      </c>
      <c r="J42" s="136">
        <v>84</v>
      </c>
      <c r="K42" s="136">
        <v>86</v>
      </c>
      <c r="L42" s="44">
        <f t="shared" si="0"/>
        <v>474</v>
      </c>
      <c r="M42" s="223"/>
    </row>
    <row r="43" spans="1:13" ht="15.75" thickBot="1" x14ac:dyDescent="0.3">
      <c r="B43" s="27" t="s">
        <v>124</v>
      </c>
      <c r="C43" s="27" t="s">
        <v>110</v>
      </c>
      <c r="D43" s="128" t="s">
        <v>125</v>
      </c>
      <c r="E43" s="12" t="s">
        <v>3</v>
      </c>
      <c r="F43" s="136">
        <v>86</v>
      </c>
      <c r="G43" s="136">
        <v>77</v>
      </c>
      <c r="H43" s="136">
        <v>66</v>
      </c>
      <c r="I43" s="136">
        <v>78</v>
      </c>
      <c r="J43" s="136">
        <v>80</v>
      </c>
      <c r="K43" s="136">
        <v>80</v>
      </c>
      <c r="L43" s="44">
        <f t="shared" si="0"/>
        <v>467</v>
      </c>
      <c r="M43" s="223"/>
    </row>
    <row r="44" spans="1:13" ht="15.75" thickBot="1" x14ac:dyDescent="0.3">
      <c r="A44" s="202"/>
      <c r="B44" s="148" t="s">
        <v>126</v>
      </c>
      <c r="C44" s="148" t="s">
        <v>117</v>
      </c>
      <c r="D44" s="34" t="s">
        <v>125</v>
      </c>
      <c r="E44" s="53" t="s">
        <v>3</v>
      </c>
      <c r="F44" s="144">
        <v>81</v>
      </c>
      <c r="G44" s="144">
        <v>84</v>
      </c>
      <c r="H44" s="144">
        <v>64</v>
      </c>
      <c r="I44" s="144">
        <v>61</v>
      </c>
      <c r="J44" s="144">
        <v>73</v>
      </c>
      <c r="K44" s="144">
        <v>78</v>
      </c>
      <c r="L44" s="50">
        <f t="shared" si="0"/>
        <v>441</v>
      </c>
      <c r="M44" s="224"/>
    </row>
    <row r="45" spans="1:13" ht="15.75" thickTop="1" x14ac:dyDescent="0.25"/>
  </sheetData>
  <sortState ref="B41:N44">
    <sortCondition descending="1" ref="L41:L44"/>
  </sortState>
  <mergeCells count="12">
    <mergeCell ref="M5:M8"/>
    <mergeCell ref="M9:M12"/>
    <mergeCell ref="M13:M16"/>
    <mergeCell ref="A1:M1"/>
    <mergeCell ref="A2:M2"/>
    <mergeCell ref="M37:M40"/>
    <mergeCell ref="M41:M44"/>
    <mergeCell ref="M17:M20"/>
    <mergeCell ref="M21:M24"/>
    <mergeCell ref="M25:M28"/>
    <mergeCell ref="M29:M32"/>
    <mergeCell ref="M33:M36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workbookViewId="0">
      <selection activeCell="A3" sqref="A3"/>
    </sheetView>
  </sheetViews>
  <sheetFormatPr defaultRowHeight="15" x14ac:dyDescent="0.25"/>
  <cols>
    <col min="1" max="1" width="5.7109375" style="137" customWidth="1"/>
    <col min="2" max="2" width="14.7109375" customWidth="1"/>
    <col min="3" max="3" width="11.7109375" customWidth="1"/>
    <col min="4" max="4" width="10.42578125" style="47" customWidth="1"/>
    <col min="5" max="5" width="5.7109375" customWidth="1"/>
    <col min="6" max="11" width="4.7109375" customWidth="1"/>
  </cols>
  <sheetData>
    <row r="1" spans="1:12" ht="23.25" x14ac:dyDescent="0.35">
      <c r="A1" s="194" t="s">
        <v>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21" x14ac:dyDescent="0.35">
      <c r="A2" s="195" t="s">
        <v>11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6.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55.5" thickTop="1" thickBot="1" x14ac:dyDescent="0.3">
      <c r="A4" s="3" t="s">
        <v>225</v>
      </c>
      <c r="B4" s="4" t="s">
        <v>230</v>
      </c>
      <c r="C4" s="4" t="s">
        <v>1</v>
      </c>
      <c r="D4" s="4" t="s">
        <v>8</v>
      </c>
      <c r="E4" s="89" t="s">
        <v>196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41" t="s">
        <v>229</v>
      </c>
    </row>
    <row r="5" spans="1:12" ht="16.5" thickTop="1" x14ac:dyDescent="0.25">
      <c r="A5" s="203"/>
      <c r="B5" s="178"/>
      <c r="C5" s="149"/>
      <c r="D5" s="10"/>
      <c r="E5" s="11"/>
      <c r="F5" s="8"/>
      <c r="G5" s="8"/>
      <c r="H5" s="8"/>
      <c r="I5" s="8"/>
      <c r="J5" s="8"/>
      <c r="K5" s="8"/>
      <c r="L5" s="54"/>
    </row>
    <row r="6" spans="1:12" x14ac:dyDescent="0.25">
      <c r="A6" s="204">
        <v>1</v>
      </c>
      <c r="B6" s="133" t="s">
        <v>65</v>
      </c>
      <c r="C6" s="32" t="s">
        <v>96</v>
      </c>
      <c r="D6" s="12" t="s">
        <v>116</v>
      </c>
      <c r="E6" s="14"/>
      <c r="F6" s="136">
        <v>97</v>
      </c>
      <c r="G6" s="136">
        <v>99</v>
      </c>
      <c r="H6" s="136">
        <v>95</v>
      </c>
      <c r="I6" s="136">
        <v>97</v>
      </c>
      <c r="J6" s="136">
        <v>100</v>
      </c>
      <c r="K6" s="136">
        <v>98</v>
      </c>
      <c r="L6" s="44">
        <f t="shared" ref="L6:L37" si="0">SUM(F6:K6)</f>
        <v>586</v>
      </c>
    </row>
    <row r="7" spans="1:12" x14ac:dyDescent="0.25">
      <c r="A7" s="204">
        <f>SUM(A6+1)</f>
        <v>2</v>
      </c>
      <c r="B7" s="133" t="s">
        <v>119</v>
      </c>
      <c r="C7" s="32" t="s">
        <v>120</v>
      </c>
      <c r="D7" s="12" t="s">
        <v>118</v>
      </c>
      <c r="E7" s="14" t="s">
        <v>3</v>
      </c>
      <c r="F7" s="136">
        <v>97</v>
      </c>
      <c r="G7" s="136">
        <v>96</v>
      </c>
      <c r="H7" s="136">
        <v>98</v>
      </c>
      <c r="I7" s="136">
        <v>97</v>
      </c>
      <c r="J7" s="136">
        <v>96</v>
      </c>
      <c r="K7" s="136">
        <v>97</v>
      </c>
      <c r="L7" s="44">
        <f t="shared" si="0"/>
        <v>581</v>
      </c>
    </row>
    <row r="8" spans="1:12" x14ac:dyDescent="0.25">
      <c r="A8" s="204">
        <f t="shared" ref="A8:A71" si="1">SUM(A7+1)</f>
        <v>3</v>
      </c>
      <c r="B8" s="133" t="s">
        <v>62</v>
      </c>
      <c r="C8" s="32" t="s">
        <v>63</v>
      </c>
      <c r="D8" s="12" t="s">
        <v>64</v>
      </c>
      <c r="E8" s="14"/>
      <c r="F8" s="136">
        <v>95</v>
      </c>
      <c r="G8" s="136">
        <v>95</v>
      </c>
      <c r="H8" s="136">
        <v>97</v>
      </c>
      <c r="I8" s="136">
        <v>97</v>
      </c>
      <c r="J8" s="136">
        <v>96</v>
      </c>
      <c r="K8" s="136">
        <v>97.001000000000005</v>
      </c>
      <c r="L8" s="44">
        <f t="shared" si="0"/>
        <v>577.00099999999998</v>
      </c>
    </row>
    <row r="9" spans="1:12" x14ac:dyDescent="0.25">
      <c r="A9" s="204">
        <f t="shared" si="1"/>
        <v>4</v>
      </c>
      <c r="B9" s="133" t="s">
        <v>24</v>
      </c>
      <c r="C9" s="32" t="s">
        <v>25</v>
      </c>
      <c r="D9" s="12" t="s">
        <v>92</v>
      </c>
      <c r="E9" s="26" t="s">
        <v>3</v>
      </c>
      <c r="F9" s="136">
        <v>97</v>
      </c>
      <c r="G9" s="136">
        <v>99</v>
      </c>
      <c r="H9" s="136">
        <v>95</v>
      </c>
      <c r="I9" s="136">
        <v>97</v>
      </c>
      <c r="J9" s="136">
        <v>94</v>
      </c>
      <c r="K9" s="136">
        <v>95</v>
      </c>
      <c r="L9" s="44">
        <f t="shared" si="0"/>
        <v>577</v>
      </c>
    </row>
    <row r="10" spans="1:12" x14ac:dyDescent="0.25">
      <c r="A10" s="204">
        <f t="shared" si="1"/>
        <v>5</v>
      </c>
      <c r="B10" s="133" t="s">
        <v>112</v>
      </c>
      <c r="C10" s="32" t="s">
        <v>34</v>
      </c>
      <c r="D10" s="12" t="s">
        <v>113</v>
      </c>
      <c r="E10" s="14"/>
      <c r="F10" s="136">
        <v>92</v>
      </c>
      <c r="G10" s="136">
        <v>98</v>
      </c>
      <c r="H10" s="136">
        <v>97</v>
      </c>
      <c r="I10" s="136">
        <v>96</v>
      </c>
      <c r="J10" s="136">
        <v>97</v>
      </c>
      <c r="K10" s="136">
        <v>96.001000000000005</v>
      </c>
      <c r="L10" s="44">
        <f t="shared" si="0"/>
        <v>576.00099999999998</v>
      </c>
    </row>
    <row r="11" spans="1:12" x14ac:dyDescent="0.25">
      <c r="A11" s="204">
        <f t="shared" si="1"/>
        <v>6</v>
      </c>
      <c r="B11" s="150" t="s">
        <v>98</v>
      </c>
      <c r="C11" s="179" t="s">
        <v>99</v>
      </c>
      <c r="D11" s="29" t="s">
        <v>100</v>
      </c>
      <c r="E11" s="14"/>
      <c r="F11" s="136">
        <v>95</v>
      </c>
      <c r="G11" s="136">
        <v>98</v>
      </c>
      <c r="H11" s="136">
        <v>95</v>
      </c>
      <c r="I11" s="136">
        <v>95</v>
      </c>
      <c r="J11" s="136">
        <v>97</v>
      </c>
      <c r="K11" s="136">
        <v>96</v>
      </c>
      <c r="L11" s="44">
        <f t="shared" si="0"/>
        <v>576</v>
      </c>
    </row>
    <row r="12" spans="1:12" x14ac:dyDescent="0.25">
      <c r="A12" s="204">
        <f t="shared" si="1"/>
        <v>7</v>
      </c>
      <c r="B12" s="133" t="s">
        <v>53</v>
      </c>
      <c r="C12" s="32" t="s">
        <v>6</v>
      </c>
      <c r="D12" s="12" t="s">
        <v>100</v>
      </c>
      <c r="E12" s="14" t="s">
        <v>3</v>
      </c>
      <c r="F12" s="136">
        <v>93</v>
      </c>
      <c r="G12" s="136">
        <v>95</v>
      </c>
      <c r="H12" s="136">
        <v>97</v>
      </c>
      <c r="I12" s="136">
        <v>98</v>
      </c>
      <c r="J12" s="136">
        <v>98</v>
      </c>
      <c r="K12" s="136">
        <v>94</v>
      </c>
      <c r="L12" s="44">
        <f t="shared" si="0"/>
        <v>575</v>
      </c>
    </row>
    <row r="13" spans="1:12" x14ac:dyDescent="0.25">
      <c r="A13" s="204">
        <f t="shared" si="1"/>
        <v>8</v>
      </c>
      <c r="B13" s="133" t="s">
        <v>109</v>
      </c>
      <c r="C13" s="32" t="s">
        <v>189</v>
      </c>
      <c r="D13" s="12" t="s">
        <v>92</v>
      </c>
      <c r="E13" s="14" t="s">
        <v>3</v>
      </c>
      <c r="F13" s="136">
        <v>93</v>
      </c>
      <c r="G13" s="136">
        <v>95</v>
      </c>
      <c r="H13" s="136">
        <v>98</v>
      </c>
      <c r="I13" s="136">
        <v>93</v>
      </c>
      <c r="J13" s="136">
        <v>96</v>
      </c>
      <c r="K13" s="136">
        <v>96</v>
      </c>
      <c r="L13" s="44">
        <f t="shared" si="0"/>
        <v>571</v>
      </c>
    </row>
    <row r="14" spans="1:12" x14ac:dyDescent="0.25">
      <c r="A14" s="204">
        <f t="shared" si="1"/>
        <v>9</v>
      </c>
      <c r="B14" s="133" t="s">
        <v>44</v>
      </c>
      <c r="C14" s="32" t="s">
        <v>45</v>
      </c>
      <c r="D14" s="12" t="s">
        <v>13</v>
      </c>
      <c r="E14" s="14" t="s">
        <v>3</v>
      </c>
      <c r="F14" s="136">
        <v>98</v>
      </c>
      <c r="G14" s="136">
        <v>95</v>
      </c>
      <c r="H14" s="136">
        <v>94</v>
      </c>
      <c r="I14" s="136">
        <v>94</v>
      </c>
      <c r="J14" s="136">
        <v>91</v>
      </c>
      <c r="K14" s="136">
        <v>97</v>
      </c>
      <c r="L14" s="44">
        <f t="shared" si="0"/>
        <v>569</v>
      </c>
    </row>
    <row r="15" spans="1:12" x14ac:dyDescent="0.25">
      <c r="A15" s="204">
        <f t="shared" si="1"/>
        <v>10</v>
      </c>
      <c r="B15" s="133" t="s">
        <v>22</v>
      </c>
      <c r="C15" s="32" t="s">
        <v>23</v>
      </c>
      <c r="D15" s="12" t="s">
        <v>92</v>
      </c>
      <c r="E15" s="14" t="s">
        <v>3</v>
      </c>
      <c r="F15" s="136">
        <v>95</v>
      </c>
      <c r="G15" s="136">
        <v>93</v>
      </c>
      <c r="H15" s="136">
        <v>97</v>
      </c>
      <c r="I15" s="136">
        <v>94</v>
      </c>
      <c r="J15" s="136">
        <v>92</v>
      </c>
      <c r="K15" s="136">
        <v>97.004999999999995</v>
      </c>
      <c r="L15" s="44">
        <f t="shared" si="0"/>
        <v>568.005</v>
      </c>
    </row>
    <row r="16" spans="1:12" x14ac:dyDescent="0.25">
      <c r="A16" s="204">
        <f t="shared" si="1"/>
        <v>11</v>
      </c>
      <c r="B16" s="133" t="s">
        <v>180</v>
      </c>
      <c r="C16" s="32" t="s">
        <v>130</v>
      </c>
      <c r="D16" s="12" t="s">
        <v>131</v>
      </c>
      <c r="E16" s="14"/>
      <c r="F16" s="136">
        <v>93</v>
      </c>
      <c r="G16" s="136">
        <v>96</v>
      </c>
      <c r="H16" s="136">
        <v>96</v>
      </c>
      <c r="I16" s="136">
        <v>95</v>
      </c>
      <c r="J16" s="136">
        <v>92</v>
      </c>
      <c r="K16" s="136">
        <v>96.004000000000005</v>
      </c>
      <c r="L16" s="44">
        <f t="shared" si="0"/>
        <v>568.00400000000002</v>
      </c>
    </row>
    <row r="17" spans="1:12" x14ac:dyDescent="0.25">
      <c r="A17" s="204">
        <f t="shared" si="1"/>
        <v>12</v>
      </c>
      <c r="B17" s="133" t="s">
        <v>33</v>
      </c>
      <c r="C17" s="32" t="s">
        <v>133</v>
      </c>
      <c r="D17" s="12" t="s">
        <v>132</v>
      </c>
      <c r="E17" s="20"/>
      <c r="F17" s="136">
        <v>93</v>
      </c>
      <c r="G17" s="136">
        <v>96</v>
      </c>
      <c r="H17" s="136">
        <v>94</v>
      </c>
      <c r="I17" s="136">
        <v>95</v>
      </c>
      <c r="J17" s="136">
        <v>96</v>
      </c>
      <c r="K17" s="136">
        <v>94.003</v>
      </c>
      <c r="L17" s="44">
        <f t="shared" si="0"/>
        <v>568.00300000000004</v>
      </c>
    </row>
    <row r="18" spans="1:12" x14ac:dyDescent="0.25">
      <c r="A18" s="204">
        <f t="shared" si="1"/>
        <v>13</v>
      </c>
      <c r="B18" s="133" t="s">
        <v>37</v>
      </c>
      <c r="C18" s="180" t="s">
        <v>74</v>
      </c>
      <c r="D18" s="12" t="s">
        <v>118</v>
      </c>
      <c r="E18" s="14" t="s">
        <v>3</v>
      </c>
      <c r="F18" s="136">
        <v>96</v>
      </c>
      <c r="G18" s="136">
        <v>95</v>
      </c>
      <c r="H18" s="136">
        <v>93</v>
      </c>
      <c r="I18" s="136">
        <v>96</v>
      </c>
      <c r="J18" s="136">
        <v>94</v>
      </c>
      <c r="K18" s="136">
        <v>94.001999999999995</v>
      </c>
      <c r="L18" s="44">
        <f t="shared" si="0"/>
        <v>568.00199999999995</v>
      </c>
    </row>
    <row r="19" spans="1:12" x14ac:dyDescent="0.25">
      <c r="A19" s="204">
        <f t="shared" si="1"/>
        <v>14</v>
      </c>
      <c r="B19" s="133" t="s">
        <v>122</v>
      </c>
      <c r="C19" s="33" t="s">
        <v>123</v>
      </c>
      <c r="D19" s="12" t="s">
        <v>118</v>
      </c>
      <c r="E19" s="14" t="s">
        <v>3</v>
      </c>
      <c r="F19" s="136">
        <v>95</v>
      </c>
      <c r="G19" s="136">
        <v>96</v>
      </c>
      <c r="H19" s="136">
        <v>93</v>
      </c>
      <c r="I19" s="136">
        <v>97</v>
      </c>
      <c r="J19" s="136">
        <v>95</v>
      </c>
      <c r="K19" s="136">
        <v>92.001000000000005</v>
      </c>
      <c r="L19" s="44">
        <f t="shared" si="0"/>
        <v>568.00099999999998</v>
      </c>
    </row>
    <row r="20" spans="1:12" x14ac:dyDescent="0.25">
      <c r="A20" s="204">
        <f t="shared" si="1"/>
        <v>15</v>
      </c>
      <c r="B20" s="133" t="s">
        <v>78</v>
      </c>
      <c r="C20" s="32" t="s">
        <v>43</v>
      </c>
      <c r="D20" s="12" t="s">
        <v>79</v>
      </c>
      <c r="E20" s="14"/>
      <c r="F20" s="136">
        <v>91</v>
      </c>
      <c r="G20" s="136">
        <v>96</v>
      </c>
      <c r="H20" s="136">
        <v>90</v>
      </c>
      <c r="I20" s="136">
        <v>94</v>
      </c>
      <c r="J20" s="136">
        <v>95</v>
      </c>
      <c r="K20" s="136">
        <v>97</v>
      </c>
      <c r="L20" s="44">
        <f t="shared" si="0"/>
        <v>563</v>
      </c>
    </row>
    <row r="21" spans="1:12" x14ac:dyDescent="0.25">
      <c r="A21" s="204">
        <f t="shared" si="1"/>
        <v>16</v>
      </c>
      <c r="B21" s="133" t="s">
        <v>40</v>
      </c>
      <c r="C21" s="32" t="s">
        <v>56</v>
      </c>
      <c r="D21" s="12" t="s">
        <v>118</v>
      </c>
      <c r="E21" s="14" t="s">
        <v>3</v>
      </c>
      <c r="F21" s="136">
        <v>88</v>
      </c>
      <c r="G21" s="136">
        <v>93</v>
      </c>
      <c r="H21" s="136">
        <v>97</v>
      </c>
      <c r="I21" s="136">
        <v>94</v>
      </c>
      <c r="J21" s="136">
        <v>95</v>
      </c>
      <c r="K21" s="136">
        <v>94</v>
      </c>
      <c r="L21" s="44">
        <f t="shared" si="0"/>
        <v>561</v>
      </c>
    </row>
    <row r="22" spans="1:12" x14ac:dyDescent="0.25">
      <c r="A22" s="204">
        <f t="shared" si="1"/>
        <v>17</v>
      </c>
      <c r="B22" s="133" t="s">
        <v>128</v>
      </c>
      <c r="C22" s="32" t="s">
        <v>63</v>
      </c>
      <c r="D22" s="12" t="s">
        <v>129</v>
      </c>
      <c r="E22" s="14"/>
      <c r="F22" s="136">
        <v>92</v>
      </c>
      <c r="G22" s="136">
        <v>94</v>
      </c>
      <c r="H22" s="136">
        <v>95</v>
      </c>
      <c r="I22" s="136">
        <v>93</v>
      </c>
      <c r="J22" s="136">
        <v>91</v>
      </c>
      <c r="K22" s="136">
        <v>95</v>
      </c>
      <c r="L22" s="44">
        <f t="shared" si="0"/>
        <v>560</v>
      </c>
    </row>
    <row r="23" spans="1:12" x14ac:dyDescent="0.25">
      <c r="A23" s="204">
        <f t="shared" si="1"/>
        <v>18</v>
      </c>
      <c r="B23" s="133" t="s">
        <v>185</v>
      </c>
      <c r="C23" s="32" t="s">
        <v>194</v>
      </c>
      <c r="D23" s="12" t="s">
        <v>125</v>
      </c>
      <c r="E23" s="14" t="s">
        <v>3</v>
      </c>
      <c r="F23" s="136">
        <v>94</v>
      </c>
      <c r="G23" s="136">
        <v>91</v>
      </c>
      <c r="H23" s="136">
        <v>91</v>
      </c>
      <c r="I23" s="136">
        <v>91</v>
      </c>
      <c r="J23" s="136">
        <v>96</v>
      </c>
      <c r="K23" s="136">
        <v>96</v>
      </c>
      <c r="L23" s="44">
        <f t="shared" si="0"/>
        <v>559</v>
      </c>
    </row>
    <row r="24" spans="1:12" x14ac:dyDescent="0.25">
      <c r="A24" s="204">
        <f t="shared" si="1"/>
        <v>19</v>
      </c>
      <c r="B24" s="133" t="s">
        <v>48</v>
      </c>
      <c r="C24" s="32" t="s">
        <v>49</v>
      </c>
      <c r="D24" s="12" t="s">
        <v>100</v>
      </c>
      <c r="E24" s="14" t="s">
        <v>3</v>
      </c>
      <c r="F24" s="136">
        <v>95</v>
      </c>
      <c r="G24" s="136">
        <v>91</v>
      </c>
      <c r="H24" s="136">
        <v>91</v>
      </c>
      <c r="I24" s="136">
        <v>95</v>
      </c>
      <c r="J24" s="136">
        <v>94</v>
      </c>
      <c r="K24" s="136">
        <v>93</v>
      </c>
      <c r="L24" s="44">
        <f t="shared" si="0"/>
        <v>559</v>
      </c>
    </row>
    <row r="25" spans="1:12" x14ac:dyDescent="0.25">
      <c r="A25" s="204">
        <f t="shared" si="1"/>
        <v>20</v>
      </c>
      <c r="B25" s="133" t="s">
        <v>35</v>
      </c>
      <c r="C25" s="32" t="s">
        <v>117</v>
      </c>
      <c r="D25" s="12" t="s">
        <v>118</v>
      </c>
      <c r="E25" s="14" t="s">
        <v>3</v>
      </c>
      <c r="F25" s="136">
        <v>92</v>
      </c>
      <c r="G25" s="136">
        <v>94</v>
      </c>
      <c r="H25" s="136">
        <v>96</v>
      </c>
      <c r="I25" s="136">
        <v>90</v>
      </c>
      <c r="J25" s="136">
        <v>91</v>
      </c>
      <c r="K25" s="136">
        <v>92</v>
      </c>
      <c r="L25" s="44">
        <f t="shared" si="0"/>
        <v>555</v>
      </c>
    </row>
    <row r="26" spans="1:12" x14ac:dyDescent="0.25">
      <c r="A26" s="204">
        <f t="shared" si="1"/>
        <v>21</v>
      </c>
      <c r="B26" s="133" t="s">
        <v>18</v>
      </c>
      <c r="C26" s="32" t="s">
        <v>19</v>
      </c>
      <c r="D26" s="12" t="s">
        <v>90</v>
      </c>
      <c r="E26" s="14" t="s">
        <v>3</v>
      </c>
      <c r="F26" s="136">
        <v>87</v>
      </c>
      <c r="G26" s="136">
        <v>90</v>
      </c>
      <c r="H26" s="136">
        <v>91</v>
      </c>
      <c r="I26" s="136">
        <v>95</v>
      </c>
      <c r="J26" s="136">
        <v>96</v>
      </c>
      <c r="K26" s="136">
        <v>94</v>
      </c>
      <c r="L26" s="44">
        <f t="shared" si="0"/>
        <v>553</v>
      </c>
    </row>
    <row r="27" spans="1:12" x14ac:dyDescent="0.25">
      <c r="A27" s="204">
        <f t="shared" si="1"/>
        <v>22</v>
      </c>
      <c r="B27" s="133" t="s">
        <v>42</v>
      </c>
      <c r="C27" s="32" t="s">
        <v>55</v>
      </c>
      <c r="D27" s="12" t="s">
        <v>100</v>
      </c>
      <c r="E27" s="14"/>
      <c r="F27" s="136">
        <v>93</v>
      </c>
      <c r="G27" s="136">
        <v>95</v>
      </c>
      <c r="H27" s="136">
        <v>92</v>
      </c>
      <c r="I27" s="136">
        <v>91</v>
      </c>
      <c r="J27" s="136">
        <v>88</v>
      </c>
      <c r="K27" s="136">
        <v>94</v>
      </c>
      <c r="L27" s="44">
        <f t="shared" si="0"/>
        <v>553</v>
      </c>
    </row>
    <row r="28" spans="1:12" x14ac:dyDescent="0.25">
      <c r="A28" s="204">
        <f t="shared" si="1"/>
        <v>23</v>
      </c>
      <c r="B28" s="133" t="s">
        <v>59</v>
      </c>
      <c r="C28" s="32" t="s">
        <v>60</v>
      </c>
      <c r="D28" s="12" t="s">
        <v>100</v>
      </c>
      <c r="E28" s="14"/>
      <c r="F28" s="136">
        <v>88</v>
      </c>
      <c r="G28" s="136">
        <v>91</v>
      </c>
      <c r="H28" s="136">
        <v>94</v>
      </c>
      <c r="I28" s="136">
        <v>93</v>
      </c>
      <c r="J28" s="136">
        <v>93</v>
      </c>
      <c r="K28" s="136">
        <v>92</v>
      </c>
      <c r="L28" s="44">
        <f t="shared" si="0"/>
        <v>551</v>
      </c>
    </row>
    <row r="29" spans="1:12" x14ac:dyDescent="0.25">
      <c r="A29" s="204">
        <f t="shared" si="1"/>
        <v>24</v>
      </c>
      <c r="B29" s="133" t="s">
        <v>168</v>
      </c>
      <c r="C29" s="32" t="s">
        <v>169</v>
      </c>
      <c r="D29" s="12" t="s">
        <v>13</v>
      </c>
      <c r="E29" s="26" t="s">
        <v>3</v>
      </c>
      <c r="F29" s="136">
        <v>92</v>
      </c>
      <c r="G29" s="136">
        <v>93</v>
      </c>
      <c r="H29" s="136">
        <v>93</v>
      </c>
      <c r="I29" s="136">
        <v>92</v>
      </c>
      <c r="J29" s="136">
        <v>93</v>
      </c>
      <c r="K29" s="136">
        <v>87</v>
      </c>
      <c r="L29" s="44">
        <f t="shared" si="0"/>
        <v>550</v>
      </c>
    </row>
    <row r="30" spans="1:12" x14ac:dyDescent="0.25">
      <c r="A30" s="204">
        <f t="shared" si="1"/>
        <v>25</v>
      </c>
      <c r="B30" s="133" t="s">
        <v>4</v>
      </c>
      <c r="C30" s="32" t="s">
        <v>16</v>
      </c>
      <c r="D30" s="12" t="s">
        <v>90</v>
      </c>
      <c r="E30" s="14" t="s">
        <v>3</v>
      </c>
      <c r="F30" s="136">
        <v>90</v>
      </c>
      <c r="G30" s="136">
        <v>91</v>
      </c>
      <c r="H30" s="136">
        <v>94</v>
      </c>
      <c r="I30" s="136">
        <v>94</v>
      </c>
      <c r="J30" s="136">
        <v>96</v>
      </c>
      <c r="K30" s="136">
        <v>85</v>
      </c>
      <c r="L30" s="44">
        <f t="shared" si="0"/>
        <v>550</v>
      </c>
    </row>
    <row r="31" spans="1:12" x14ac:dyDescent="0.25">
      <c r="A31" s="204">
        <f t="shared" si="1"/>
        <v>26</v>
      </c>
      <c r="B31" s="133" t="s">
        <v>106</v>
      </c>
      <c r="C31" s="32" t="s">
        <v>107</v>
      </c>
      <c r="D31" s="12" t="s">
        <v>100</v>
      </c>
      <c r="E31" s="14"/>
      <c r="F31" s="136">
        <v>85</v>
      </c>
      <c r="G31" s="136">
        <v>90</v>
      </c>
      <c r="H31" s="136">
        <v>93</v>
      </c>
      <c r="I31" s="136">
        <v>93</v>
      </c>
      <c r="J31" s="136">
        <v>92</v>
      </c>
      <c r="K31" s="136">
        <v>96</v>
      </c>
      <c r="L31" s="44">
        <f t="shared" si="0"/>
        <v>549</v>
      </c>
    </row>
    <row r="32" spans="1:12" x14ac:dyDescent="0.25">
      <c r="A32" s="204">
        <f t="shared" si="1"/>
        <v>27</v>
      </c>
      <c r="B32" s="133" t="s">
        <v>72</v>
      </c>
      <c r="C32" s="32" t="s">
        <v>50</v>
      </c>
      <c r="D32" s="12" t="s">
        <v>100</v>
      </c>
      <c r="E32" s="14" t="s">
        <v>3</v>
      </c>
      <c r="F32" s="136">
        <v>90</v>
      </c>
      <c r="G32" s="136">
        <v>92</v>
      </c>
      <c r="H32" s="136">
        <v>92</v>
      </c>
      <c r="I32" s="136">
        <v>89</v>
      </c>
      <c r="J32" s="136">
        <v>96</v>
      </c>
      <c r="K32" s="136">
        <v>90</v>
      </c>
      <c r="L32" s="44">
        <f t="shared" si="0"/>
        <v>549</v>
      </c>
    </row>
    <row r="33" spans="1:12" x14ac:dyDescent="0.25">
      <c r="A33" s="204">
        <f t="shared" si="1"/>
        <v>28</v>
      </c>
      <c r="B33" s="133" t="s">
        <v>54</v>
      </c>
      <c r="C33" s="32" t="s">
        <v>7</v>
      </c>
      <c r="D33" s="12" t="s">
        <v>100</v>
      </c>
      <c r="E33" s="14" t="s">
        <v>3</v>
      </c>
      <c r="F33" s="136">
        <v>93</v>
      </c>
      <c r="G33" s="136">
        <v>93</v>
      </c>
      <c r="H33" s="136">
        <v>91</v>
      </c>
      <c r="I33" s="136">
        <v>84</v>
      </c>
      <c r="J33" s="136">
        <v>95</v>
      </c>
      <c r="K33" s="136">
        <v>92</v>
      </c>
      <c r="L33" s="44">
        <f t="shared" si="0"/>
        <v>548</v>
      </c>
    </row>
    <row r="34" spans="1:12" x14ac:dyDescent="0.25">
      <c r="A34" s="204">
        <f t="shared" si="1"/>
        <v>29</v>
      </c>
      <c r="B34" s="133" t="s">
        <v>20</v>
      </c>
      <c r="C34" s="32" t="s">
        <v>21</v>
      </c>
      <c r="D34" s="12" t="s">
        <v>92</v>
      </c>
      <c r="E34" s="14" t="s">
        <v>3</v>
      </c>
      <c r="F34" s="136">
        <v>85</v>
      </c>
      <c r="G34" s="136">
        <v>94</v>
      </c>
      <c r="H34" s="136">
        <v>95</v>
      </c>
      <c r="I34" s="136">
        <v>91</v>
      </c>
      <c r="J34" s="136">
        <v>93</v>
      </c>
      <c r="K34" s="136">
        <v>90</v>
      </c>
      <c r="L34" s="44">
        <f t="shared" si="0"/>
        <v>548</v>
      </c>
    </row>
    <row r="35" spans="1:12" x14ac:dyDescent="0.25">
      <c r="A35" s="204">
        <f t="shared" si="1"/>
        <v>30</v>
      </c>
      <c r="B35" s="133" t="s">
        <v>41</v>
      </c>
      <c r="C35" s="32" t="s">
        <v>5</v>
      </c>
      <c r="D35" s="12" t="s">
        <v>118</v>
      </c>
      <c r="E35" s="14"/>
      <c r="F35" s="136">
        <v>88</v>
      </c>
      <c r="G35" s="136">
        <v>92</v>
      </c>
      <c r="H35" s="136">
        <v>96</v>
      </c>
      <c r="I35" s="136">
        <v>94</v>
      </c>
      <c r="J35" s="136">
        <v>93</v>
      </c>
      <c r="K35" s="136">
        <v>85</v>
      </c>
      <c r="L35" s="44">
        <f t="shared" si="0"/>
        <v>548</v>
      </c>
    </row>
    <row r="36" spans="1:12" x14ac:dyDescent="0.25">
      <c r="A36" s="204">
        <f t="shared" si="1"/>
        <v>31</v>
      </c>
      <c r="B36" s="133" t="s">
        <v>38</v>
      </c>
      <c r="C36" s="32" t="s">
        <v>39</v>
      </c>
      <c r="D36" s="12" t="s">
        <v>118</v>
      </c>
      <c r="E36" s="14"/>
      <c r="F36" s="136">
        <v>91</v>
      </c>
      <c r="G36" s="136">
        <v>93</v>
      </c>
      <c r="H36" s="136">
        <v>91</v>
      </c>
      <c r="I36" s="136">
        <v>92</v>
      </c>
      <c r="J36" s="136">
        <v>92</v>
      </c>
      <c r="K36" s="136">
        <v>88</v>
      </c>
      <c r="L36" s="44">
        <f t="shared" si="0"/>
        <v>547</v>
      </c>
    </row>
    <row r="37" spans="1:12" x14ac:dyDescent="0.25">
      <c r="A37" s="204">
        <f t="shared" si="1"/>
        <v>32</v>
      </c>
      <c r="B37" s="133" t="s">
        <v>17</v>
      </c>
      <c r="C37" s="32" t="s">
        <v>138</v>
      </c>
      <c r="D37" s="12" t="s">
        <v>90</v>
      </c>
      <c r="E37" s="14" t="s">
        <v>3</v>
      </c>
      <c r="F37" s="136">
        <v>89</v>
      </c>
      <c r="G37" s="136">
        <v>93</v>
      </c>
      <c r="H37" s="136">
        <v>90</v>
      </c>
      <c r="I37" s="136">
        <v>97</v>
      </c>
      <c r="J37" s="136">
        <v>92</v>
      </c>
      <c r="K37" s="136">
        <v>86</v>
      </c>
      <c r="L37" s="44">
        <f t="shared" si="0"/>
        <v>547</v>
      </c>
    </row>
    <row r="38" spans="1:12" x14ac:dyDescent="0.25">
      <c r="A38" s="204">
        <f t="shared" si="1"/>
        <v>33</v>
      </c>
      <c r="B38" s="133" t="s">
        <v>124</v>
      </c>
      <c r="C38" s="32" t="s">
        <v>110</v>
      </c>
      <c r="D38" s="12" t="s">
        <v>125</v>
      </c>
      <c r="E38" s="14" t="s">
        <v>3</v>
      </c>
      <c r="F38" s="136">
        <v>89</v>
      </c>
      <c r="G38" s="136">
        <v>90</v>
      </c>
      <c r="H38" s="136">
        <v>97</v>
      </c>
      <c r="I38" s="136">
        <v>92</v>
      </c>
      <c r="J38" s="136">
        <v>91</v>
      </c>
      <c r="K38" s="136">
        <v>87</v>
      </c>
      <c r="L38" s="44">
        <f t="shared" ref="L38:L69" si="2">SUM(F38:K38)</f>
        <v>546</v>
      </c>
    </row>
    <row r="39" spans="1:12" x14ac:dyDescent="0.25">
      <c r="A39" s="204">
        <f t="shared" si="1"/>
        <v>34</v>
      </c>
      <c r="B39" s="133" t="s">
        <v>31</v>
      </c>
      <c r="C39" s="180" t="s">
        <v>32</v>
      </c>
      <c r="D39" s="12" t="s">
        <v>132</v>
      </c>
      <c r="E39" s="14"/>
      <c r="F39" s="136">
        <v>89</v>
      </c>
      <c r="G39" s="136">
        <v>94</v>
      </c>
      <c r="H39" s="136">
        <v>90</v>
      </c>
      <c r="I39" s="136">
        <v>91</v>
      </c>
      <c r="J39" s="136">
        <v>90</v>
      </c>
      <c r="K39" s="136">
        <v>90</v>
      </c>
      <c r="L39" s="44">
        <f t="shared" si="2"/>
        <v>544</v>
      </c>
    </row>
    <row r="40" spans="1:12" x14ac:dyDescent="0.25">
      <c r="A40" s="204">
        <f t="shared" si="1"/>
        <v>35</v>
      </c>
      <c r="B40" s="140" t="s">
        <v>175</v>
      </c>
      <c r="C40" s="93" t="s">
        <v>176</v>
      </c>
      <c r="D40" s="12" t="s">
        <v>143</v>
      </c>
      <c r="E40" s="14" t="s">
        <v>3</v>
      </c>
      <c r="F40" s="136">
        <v>87</v>
      </c>
      <c r="G40" s="136">
        <v>93</v>
      </c>
      <c r="H40" s="136">
        <v>90</v>
      </c>
      <c r="I40" s="136">
        <v>97</v>
      </c>
      <c r="J40" s="136">
        <v>89</v>
      </c>
      <c r="K40" s="136">
        <v>88</v>
      </c>
      <c r="L40" s="44">
        <f t="shared" si="2"/>
        <v>544</v>
      </c>
    </row>
    <row r="41" spans="1:12" x14ac:dyDescent="0.25">
      <c r="A41" s="204">
        <f t="shared" si="1"/>
        <v>36</v>
      </c>
      <c r="B41" s="133" t="s">
        <v>51</v>
      </c>
      <c r="C41" s="32" t="s">
        <v>104</v>
      </c>
      <c r="D41" s="12" t="s">
        <v>100</v>
      </c>
      <c r="E41" s="14"/>
      <c r="F41" s="136">
        <v>86</v>
      </c>
      <c r="G41" s="136">
        <v>94</v>
      </c>
      <c r="H41" s="136">
        <v>90</v>
      </c>
      <c r="I41" s="136">
        <v>90</v>
      </c>
      <c r="J41" s="136">
        <v>89</v>
      </c>
      <c r="K41" s="136">
        <v>93</v>
      </c>
      <c r="L41" s="44">
        <f t="shared" si="2"/>
        <v>542</v>
      </c>
    </row>
    <row r="42" spans="1:12" x14ac:dyDescent="0.25">
      <c r="A42" s="204">
        <f t="shared" si="1"/>
        <v>37</v>
      </c>
      <c r="B42" s="133" t="s">
        <v>105</v>
      </c>
      <c r="C42" s="32" t="s">
        <v>197</v>
      </c>
      <c r="D42" s="12" t="s">
        <v>100</v>
      </c>
      <c r="E42" s="14" t="s">
        <v>3</v>
      </c>
      <c r="F42" s="136">
        <v>92</v>
      </c>
      <c r="G42" s="136">
        <v>90</v>
      </c>
      <c r="H42" s="136">
        <v>88</v>
      </c>
      <c r="I42" s="136">
        <v>92</v>
      </c>
      <c r="J42" s="136">
        <v>90</v>
      </c>
      <c r="K42" s="136">
        <v>90</v>
      </c>
      <c r="L42" s="44">
        <f t="shared" si="2"/>
        <v>542</v>
      </c>
    </row>
    <row r="43" spans="1:12" x14ac:dyDescent="0.25">
      <c r="A43" s="204">
        <f t="shared" si="1"/>
        <v>38</v>
      </c>
      <c r="B43" s="133" t="s">
        <v>46</v>
      </c>
      <c r="C43" s="32" t="s">
        <v>47</v>
      </c>
      <c r="D43" s="12" t="s">
        <v>100</v>
      </c>
      <c r="E43" s="14"/>
      <c r="F43" s="136">
        <v>87</v>
      </c>
      <c r="G43" s="136">
        <v>92</v>
      </c>
      <c r="H43" s="136">
        <v>93</v>
      </c>
      <c r="I43" s="136">
        <v>89</v>
      </c>
      <c r="J43" s="136">
        <v>88</v>
      </c>
      <c r="K43" s="136">
        <v>92</v>
      </c>
      <c r="L43" s="44">
        <f t="shared" si="2"/>
        <v>541</v>
      </c>
    </row>
    <row r="44" spans="1:12" x14ac:dyDescent="0.25">
      <c r="A44" s="204">
        <f t="shared" si="1"/>
        <v>39</v>
      </c>
      <c r="B44" s="133" t="s">
        <v>170</v>
      </c>
      <c r="C44" s="32" t="s">
        <v>171</v>
      </c>
      <c r="D44" s="12" t="s">
        <v>13</v>
      </c>
      <c r="E44" s="14" t="s">
        <v>3</v>
      </c>
      <c r="F44" s="136">
        <v>94</v>
      </c>
      <c r="G44" s="136">
        <v>86</v>
      </c>
      <c r="H44" s="136">
        <v>78</v>
      </c>
      <c r="I44" s="136">
        <v>91</v>
      </c>
      <c r="J44" s="136">
        <v>94</v>
      </c>
      <c r="K44" s="136">
        <v>96</v>
      </c>
      <c r="L44" s="44">
        <f t="shared" si="2"/>
        <v>539</v>
      </c>
    </row>
    <row r="45" spans="1:12" x14ac:dyDescent="0.25">
      <c r="A45" s="204">
        <f t="shared" si="1"/>
        <v>40</v>
      </c>
      <c r="B45" s="133" t="s">
        <v>145</v>
      </c>
      <c r="C45" s="32" t="s">
        <v>146</v>
      </c>
      <c r="D45" s="12" t="s">
        <v>143</v>
      </c>
      <c r="E45" s="14"/>
      <c r="F45" s="136">
        <v>86</v>
      </c>
      <c r="G45" s="136">
        <v>93</v>
      </c>
      <c r="H45" s="136">
        <v>86</v>
      </c>
      <c r="I45" s="136">
        <v>90</v>
      </c>
      <c r="J45" s="136">
        <v>93</v>
      </c>
      <c r="K45" s="136">
        <v>90</v>
      </c>
      <c r="L45" s="44">
        <f t="shared" si="2"/>
        <v>538</v>
      </c>
    </row>
    <row r="46" spans="1:12" x14ac:dyDescent="0.25">
      <c r="A46" s="204">
        <f t="shared" si="1"/>
        <v>41</v>
      </c>
      <c r="B46" s="133" t="s">
        <v>137</v>
      </c>
      <c r="C46" s="32" t="s">
        <v>193</v>
      </c>
      <c r="D46" s="12" t="s">
        <v>90</v>
      </c>
      <c r="E46" s="14"/>
      <c r="F46" s="136">
        <v>85</v>
      </c>
      <c r="G46" s="136">
        <v>91</v>
      </c>
      <c r="H46" s="136">
        <v>93</v>
      </c>
      <c r="I46" s="136">
        <v>90</v>
      </c>
      <c r="J46" s="136">
        <v>87</v>
      </c>
      <c r="K46" s="136">
        <v>90</v>
      </c>
      <c r="L46" s="44">
        <f t="shared" si="2"/>
        <v>536</v>
      </c>
    </row>
    <row r="47" spans="1:12" x14ac:dyDescent="0.25">
      <c r="A47" s="204">
        <f t="shared" si="1"/>
        <v>42</v>
      </c>
      <c r="B47" s="133" t="s">
        <v>136</v>
      </c>
      <c r="C47" s="32" t="s">
        <v>34</v>
      </c>
      <c r="D47" s="12" t="s">
        <v>90</v>
      </c>
      <c r="E47" s="14" t="s">
        <v>3</v>
      </c>
      <c r="F47" s="136">
        <v>94</v>
      </c>
      <c r="G47" s="136">
        <v>84</v>
      </c>
      <c r="H47" s="136">
        <v>91</v>
      </c>
      <c r="I47" s="136">
        <v>92</v>
      </c>
      <c r="J47" s="136">
        <v>87</v>
      </c>
      <c r="K47" s="136">
        <v>88</v>
      </c>
      <c r="L47" s="44">
        <f t="shared" si="2"/>
        <v>536</v>
      </c>
    </row>
    <row r="48" spans="1:12" x14ac:dyDescent="0.25">
      <c r="A48" s="204">
        <f t="shared" si="1"/>
        <v>43</v>
      </c>
      <c r="B48" s="133" t="s">
        <v>154</v>
      </c>
      <c r="C48" s="32" t="s">
        <v>195</v>
      </c>
      <c r="D48" s="12" t="s">
        <v>61</v>
      </c>
      <c r="E48" s="14"/>
      <c r="F48" s="136">
        <v>86</v>
      </c>
      <c r="G48" s="136">
        <v>85</v>
      </c>
      <c r="H48" s="136">
        <v>90</v>
      </c>
      <c r="I48" s="136">
        <v>88</v>
      </c>
      <c r="J48" s="136">
        <v>93</v>
      </c>
      <c r="K48" s="136">
        <v>93</v>
      </c>
      <c r="L48" s="44">
        <f t="shared" si="2"/>
        <v>535</v>
      </c>
    </row>
    <row r="49" spans="1:12" x14ac:dyDescent="0.25">
      <c r="A49" s="204">
        <f t="shared" si="1"/>
        <v>44</v>
      </c>
      <c r="B49" s="133" t="s">
        <v>178</v>
      </c>
      <c r="C49" s="32" t="s">
        <v>158</v>
      </c>
      <c r="D49" s="12" t="s">
        <v>81</v>
      </c>
      <c r="E49" s="14" t="s">
        <v>3</v>
      </c>
      <c r="F49" s="136">
        <v>88</v>
      </c>
      <c r="G49" s="136">
        <v>93</v>
      </c>
      <c r="H49" s="136">
        <v>86</v>
      </c>
      <c r="I49" s="136">
        <v>85</v>
      </c>
      <c r="J49" s="136">
        <v>91</v>
      </c>
      <c r="K49" s="136">
        <v>91</v>
      </c>
      <c r="L49" s="44">
        <f t="shared" si="2"/>
        <v>534</v>
      </c>
    </row>
    <row r="50" spans="1:12" x14ac:dyDescent="0.25">
      <c r="A50" s="204">
        <f t="shared" si="1"/>
        <v>45</v>
      </c>
      <c r="B50" s="133" t="s">
        <v>155</v>
      </c>
      <c r="C50" s="32" t="s">
        <v>156</v>
      </c>
      <c r="D50" s="12" t="s">
        <v>81</v>
      </c>
      <c r="E50" s="14" t="s">
        <v>3</v>
      </c>
      <c r="F50" s="136">
        <v>91</v>
      </c>
      <c r="G50" s="136">
        <v>87</v>
      </c>
      <c r="H50" s="136">
        <v>87</v>
      </c>
      <c r="I50" s="136">
        <v>93</v>
      </c>
      <c r="J50" s="136">
        <v>89</v>
      </c>
      <c r="K50" s="136">
        <v>86</v>
      </c>
      <c r="L50" s="44">
        <f t="shared" si="2"/>
        <v>533</v>
      </c>
    </row>
    <row r="51" spans="1:12" x14ac:dyDescent="0.25">
      <c r="A51" s="204">
        <f t="shared" si="1"/>
        <v>46</v>
      </c>
      <c r="B51" s="133" t="s">
        <v>14</v>
      </c>
      <c r="C51" s="32" t="s">
        <v>75</v>
      </c>
      <c r="D51" s="12" t="s">
        <v>90</v>
      </c>
      <c r="E51" s="14" t="s">
        <v>3</v>
      </c>
      <c r="F51" s="136">
        <v>88</v>
      </c>
      <c r="G51" s="136">
        <v>89</v>
      </c>
      <c r="H51" s="136">
        <v>89</v>
      </c>
      <c r="I51" s="136">
        <v>90</v>
      </c>
      <c r="J51" s="136">
        <v>94</v>
      </c>
      <c r="K51" s="136">
        <v>83</v>
      </c>
      <c r="L51" s="44">
        <f t="shared" si="2"/>
        <v>533</v>
      </c>
    </row>
    <row r="52" spans="1:12" x14ac:dyDescent="0.25">
      <c r="A52" s="204">
        <f t="shared" si="1"/>
        <v>47</v>
      </c>
      <c r="B52" s="133" t="s">
        <v>184</v>
      </c>
      <c r="C52" s="32" t="s">
        <v>110</v>
      </c>
      <c r="D52" s="12" t="s">
        <v>92</v>
      </c>
      <c r="E52" s="14"/>
      <c r="F52" s="136">
        <v>86</v>
      </c>
      <c r="G52" s="136">
        <v>85</v>
      </c>
      <c r="H52" s="136">
        <v>87</v>
      </c>
      <c r="I52" s="136">
        <v>87</v>
      </c>
      <c r="J52" s="136">
        <v>92</v>
      </c>
      <c r="K52" s="136">
        <v>95</v>
      </c>
      <c r="L52" s="44">
        <f t="shared" si="2"/>
        <v>532</v>
      </c>
    </row>
    <row r="53" spans="1:12" x14ac:dyDescent="0.25">
      <c r="A53" s="204">
        <f t="shared" si="1"/>
        <v>48</v>
      </c>
      <c r="B53" s="133" t="s">
        <v>108</v>
      </c>
      <c r="C53" s="32" t="s">
        <v>77</v>
      </c>
      <c r="D53" s="12" t="s">
        <v>100</v>
      </c>
      <c r="E53" s="14"/>
      <c r="F53" s="136">
        <v>89</v>
      </c>
      <c r="G53" s="136">
        <v>86</v>
      </c>
      <c r="H53" s="136">
        <v>93</v>
      </c>
      <c r="I53" s="136">
        <v>82</v>
      </c>
      <c r="J53" s="136">
        <v>94</v>
      </c>
      <c r="K53" s="136">
        <v>88</v>
      </c>
      <c r="L53" s="44">
        <f t="shared" si="2"/>
        <v>532</v>
      </c>
    </row>
    <row r="54" spans="1:12" x14ac:dyDescent="0.25">
      <c r="A54" s="204">
        <f t="shared" si="1"/>
        <v>49</v>
      </c>
      <c r="B54" s="133" t="s">
        <v>26</v>
      </c>
      <c r="C54" s="32" t="s">
        <v>27</v>
      </c>
      <c r="D54" s="12" t="s">
        <v>28</v>
      </c>
      <c r="E54" s="14" t="s">
        <v>3</v>
      </c>
      <c r="F54" s="136">
        <v>88</v>
      </c>
      <c r="G54" s="136">
        <v>83</v>
      </c>
      <c r="H54" s="136">
        <v>93</v>
      </c>
      <c r="I54" s="136">
        <v>84</v>
      </c>
      <c r="J54" s="136">
        <v>91</v>
      </c>
      <c r="K54" s="136">
        <v>92</v>
      </c>
      <c r="L54" s="44">
        <f t="shared" si="2"/>
        <v>531</v>
      </c>
    </row>
    <row r="55" spans="1:12" x14ac:dyDescent="0.25">
      <c r="A55" s="204">
        <f t="shared" si="1"/>
        <v>50</v>
      </c>
      <c r="B55" s="133" t="s">
        <v>66</v>
      </c>
      <c r="C55" s="18" t="s">
        <v>43</v>
      </c>
      <c r="D55" s="12" t="s">
        <v>181</v>
      </c>
      <c r="E55" s="14" t="s">
        <v>3</v>
      </c>
      <c r="F55" s="136">
        <v>88</v>
      </c>
      <c r="G55" s="136">
        <v>86</v>
      </c>
      <c r="H55" s="136">
        <v>87</v>
      </c>
      <c r="I55" s="136">
        <v>91</v>
      </c>
      <c r="J55" s="136">
        <v>90</v>
      </c>
      <c r="K55" s="136">
        <v>89</v>
      </c>
      <c r="L55" s="44">
        <f t="shared" si="2"/>
        <v>531</v>
      </c>
    </row>
    <row r="56" spans="1:12" x14ac:dyDescent="0.25">
      <c r="A56" s="204">
        <f t="shared" si="1"/>
        <v>51</v>
      </c>
      <c r="B56" s="133" t="s">
        <v>183</v>
      </c>
      <c r="C56" s="32" t="s">
        <v>188</v>
      </c>
      <c r="D56" s="12" t="s">
        <v>28</v>
      </c>
      <c r="E56" s="14" t="s">
        <v>3</v>
      </c>
      <c r="F56" s="136">
        <v>83</v>
      </c>
      <c r="G56" s="136">
        <v>91</v>
      </c>
      <c r="H56" s="136">
        <v>87</v>
      </c>
      <c r="I56" s="136">
        <v>92</v>
      </c>
      <c r="J56" s="136">
        <v>89</v>
      </c>
      <c r="K56" s="136">
        <v>88</v>
      </c>
      <c r="L56" s="44">
        <f t="shared" si="2"/>
        <v>530</v>
      </c>
    </row>
    <row r="57" spans="1:12" x14ac:dyDescent="0.25">
      <c r="A57" s="204">
        <f t="shared" si="1"/>
        <v>52</v>
      </c>
      <c r="B57" s="133" t="s">
        <v>165</v>
      </c>
      <c r="C57" s="32" t="s">
        <v>166</v>
      </c>
      <c r="D57" s="12" t="s">
        <v>13</v>
      </c>
      <c r="E57" s="14" t="s">
        <v>3</v>
      </c>
      <c r="F57" s="136">
        <v>86</v>
      </c>
      <c r="G57" s="136">
        <v>89</v>
      </c>
      <c r="H57" s="136">
        <v>89</v>
      </c>
      <c r="I57" s="136">
        <v>90</v>
      </c>
      <c r="J57" s="136">
        <v>86</v>
      </c>
      <c r="K57" s="136">
        <v>88</v>
      </c>
      <c r="L57" s="44">
        <f t="shared" si="2"/>
        <v>528</v>
      </c>
    </row>
    <row r="58" spans="1:12" x14ac:dyDescent="0.25">
      <c r="A58" s="204">
        <f t="shared" si="1"/>
        <v>53</v>
      </c>
      <c r="B58" s="133" t="s">
        <v>214</v>
      </c>
      <c r="C58" s="32" t="s">
        <v>190</v>
      </c>
      <c r="D58" s="12" t="s">
        <v>100</v>
      </c>
      <c r="E58" s="14"/>
      <c r="F58" s="136">
        <v>86</v>
      </c>
      <c r="G58" s="136">
        <v>92</v>
      </c>
      <c r="H58" s="136">
        <v>95</v>
      </c>
      <c r="I58" s="136">
        <v>88</v>
      </c>
      <c r="J58" s="136">
        <v>81</v>
      </c>
      <c r="K58" s="136">
        <v>86</v>
      </c>
      <c r="L58" s="44">
        <f t="shared" si="2"/>
        <v>528</v>
      </c>
    </row>
    <row r="59" spans="1:12" x14ac:dyDescent="0.25">
      <c r="A59" s="204">
        <f t="shared" si="1"/>
        <v>54</v>
      </c>
      <c r="B59" s="133" t="s">
        <v>172</v>
      </c>
      <c r="C59" s="32" t="s">
        <v>36</v>
      </c>
      <c r="D59" s="12" t="s">
        <v>143</v>
      </c>
      <c r="E59" s="14" t="s">
        <v>3</v>
      </c>
      <c r="F59" s="136">
        <v>86</v>
      </c>
      <c r="G59" s="136">
        <v>84</v>
      </c>
      <c r="H59" s="136">
        <v>89</v>
      </c>
      <c r="I59" s="136">
        <v>88</v>
      </c>
      <c r="J59" s="136">
        <v>89</v>
      </c>
      <c r="K59" s="136">
        <v>90</v>
      </c>
      <c r="L59" s="44">
        <f t="shared" si="2"/>
        <v>526</v>
      </c>
    </row>
    <row r="60" spans="1:12" x14ac:dyDescent="0.25">
      <c r="A60" s="204">
        <f t="shared" si="1"/>
        <v>55</v>
      </c>
      <c r="B60" s="133" t="s">
        <v>57</v>
      </c>
      <c r="C60" s="32" t="s">
        <v>58</v>
      </c>
      <c r="D60" s="12" t="s">
        <v>125</v>
      </c>
      <c r="E60" s="14" t="s">
        <v>3</v>
      </c>
      <c r="F60" s="136">
        <v>90</v>
      </c>
      <c r="G60" s="136">
        <v>87</v>
      </c>
      <c r="H60" s="136">
        <v>88</v>
      </c>
      <c r="I60" s="136">
        <v>90</v>
      </c>
      <c r="J60" s="136">
        <v>83</v>
      </c>
      <c r="K60" s="136">
        <v>87</v>
      </c>
      <c r="L60" s="44">
        <f t="shared" si="2"/>
        <v>525</v>
      </c>
    </row>
    <row r="61" spans="1:12" x14ac:dyDescent="0.25">
      <c r="A61" s="204">
        <f t="shared" si="1"/>
        <v>56</v>
      </c>
      <c r="B61" s="151" t="s">
        <v>141</v>
      </c>
      <c r="C61" s="32" t="s">
        <v>142</v>
      </c>
      <c r="D61" s="12" t="s">
        <v>143</v>
      </c>
      <c r="E61" s="14" t="s">
        <v>3</v>
      </c>
      <c r="F61" s="136">
        <v>88</v>
      </c>
      <c r="G61" s="136">
        <v>85</v>
      </c>
      <c r="H61" s="136">
        <v>90</v>
      </c>
      <c r="I61" s="136">
        <v>85</v>
      </c>
      <c r="J61" s="136">
        <v>95</v>
      </c>
      <c r="K61" s="136">
        <v>81</v>
      </c>
      <c r="L61" s="44">
        <f t="shared" si="2"/>
        <v>524</v>
      </c>
    </row>
    <row r="62" spans="1:12" x14ac:dyDescent="0.25">
      <c r="A62" s="204">
        <f t="shared" si="1"/>
        <v>57</v>
      </c>
      <c r="B62" s="133" t="s">
        <v>111</v>
      </c>
      <c r="C62" s="32" t="s">
        <v>110</v>
      </c>
      <c r="D62" s="12" t="s">
        <v>92</v>
      </c>
      <c r="E62" s="14" t="s">
        <v>3</v>
      </c>
      <c r="F62" s="136">
        <v>93</v>
      </c>
      <c r="G62" s="136">
        <v>80</v>
      </c>
      <c r="H62" s="136">
        <v>84</v>
      </c>
      <c r="I62" s="136">
        <v>88</v>
      </c>
      <c r="J62" s="136">
        <v>90</v>
      </c>
      <c r="K62" s="136">
        <v>88</v>
      </c>
      <c r="L62" s="44">
        <f t="shared" si="2"/>
        <v>523</v>
      </c>
    </row>
    <row r="63" spans="1:12" x14ac:dyDescent="0.25">
      <c r="A63" s="204">
        <f t="shared" si="1"/>
        <v>58</v>
      </c>
      <c r="B63" s="133" t="s">
        <v>69</v>
      </c>
      <c r="C63" s="32" t="s">
        <v>70</v>
      </c>
      <c r="D63" s="12" t="s">
        <v>181</v>
      </c>
      <c r="E63" s="14" t="s">
        <v>3</v>
      </c>
      <c r="F63" s="136">
        <v>85</v>
      </c>
      <c r="G63" s="136">
        <v>95</v>
      </c>
      <c r="H63" s="136">
        <v>91</v>
      </c>
      <c r="I63" s="136">
        <v>83</v>
      </c>
      <c r="J63" s="136">
        <v>88</v>
      </c>
      <c r="K63" s="136">
        <v>80</v>
      </c>
      <c r="L63" s="44">
        <f t="shared" si="2"/>
        <v>522</v>
      </c>
    </row>
    <row r="64" spans="1:12" x14ac:dyDescent="0.25">
      <c r="A64" s="204">
        <f t="shared" si="1"/>
        <v>59</v>
      </c>
      <c r="B64" s="133" t="s">
        <v>173</v>
      </c>
      <c r="C64" s="32" t="s">
        <v>174</v>
      </c>
      <c r="D64" s="12" t="s">
        <v>143</v>
      </c>
      <c r="E64" s="30" t="s">
        <v>3</v>
      </c>
      <c r="F64" s="136">
        <v>82</v>
      </c>
      <c r="G64" s="136">
        <v>90</v>
      </c>
      <c r="H64" s="136">
        <v>84</v>
      </c>
      <c r="I64" s="136">
        <v>83</v>
      </c>
      <c r="J64" s="136">
        <v>89</v>
      </c>
      <c r="K64" s="136">
        <v>90</v>
      </c>
      <c r="L64" s="44">
        <f t="shared" si="2"/>
        <v>518</v>
      </c>
    </row>
    <row r="65" spans="1:12" x14ac:dyDescent="0.25">
      <c r="A65" s="204">
        <f t="shared" si="1"/>
        <v>60</v>
      </c>
      <c r="B65" s="133" t="s">
        <v>76</v>
      </c>
      <c r="C65" s="32" t="s">
        <v>77</v>
      </c>
      <c r="D65" s="12" t="s">
        <v>28</v>
      </c>
      <c r="E65" s="14" t="s">
        <v>3</v>
      </c>
      <c r="F65" s="136">
        <v>80</v>
      </c>
      <c r="G65" s="136">
        <v>86</v>
      </c>
      <c r="H65" s="136">
        <v>84</v>
      </c>
      <c r="I65" s="136">
        <v>90</v>
      </c>
      <c r="J65" s="136">
        <v>89</v>
      </c>
      <c r="K65" s="136">
        <v>89</v>
      </c>
      <c r="L65" s="44">
        <f t="shared" si="2"/>
        <v>518</v>
      </c>
    </row>
    <row r="66" spans="1:12" x14ac:dyDescent="0.25">
      <c r="A66" s="204">
        <f t="shared" si="1"/>
        <v>61</v>
      </c>
      <c r="B66" s="133" t="s">
        <v>164</v>
      </c>
      <c r="C66" s="32" t="s">
        <v>187</v>
      </c>
      <c r="D66" s="12" t="s">
        <v>28</v>
      </c>
      <c r="E66" s="14" t="s">
        <v>3</v>
      </c>
      <c r="F66" s="136">
        <v>85</v>
      </c>
      <c r="G66" s="136">
        <v>84</v>
      </c>
      <c r="H66" s="136">
        <v>84</v>
      </c>
      <c r="I66" s="136">
        <v>84</v>
      </c>
      <c r="J66" s="136">
        <v>86</v>
      </c>
      <c r="K66" s="136">
        <v>94</v>
      </c>
      <c r="L66" s="44">
        <f t="shared" si="2"/>
        <v>517</v>
      </c>
    </row>
    <row r="67" spans="1:12" x14ac:dyDescent="0.25">
      <c r="A67" s="204">
        <f t="shared" si="1"/>
        <v>62</v>
      </c>
      <c r="B67" s="133" t="s">
        <v>167</v>
      </c>
      <c r="C67" s="32" t="s">
        <v>82</v>
      </c>
      <c r="D67" s="12" t="s">
        <v>13</v>
      </c>
      <c r="E67" s="14" t="s">
        <v>3</v>
      </c>
      <c r="F67" s="136">
        <v>78</v>
      </c>
      <c r="G67" s="136">
        <v>83</v>
      </c>
      <c r="H67" s="136">
        <v>89</v>
      </c>
      <c r="I67" s="136">
        <v>89</v>
      </c>
      <c r="J67" s="136">
        <v>82</v>
      </c>
      <c r="K67" s="136">
        <v>89</v>
      </c>
      <c r="L67" s="44">
        <f t="shared" si="2"/>
        <v>510</v>
      </c>
    </row>
    <row r="68" spans="1:12" x14ac:dyDescent="0.25">
      <c r="A68" s="204">
        <f t="shared" si="1"/>
        <v>63</v>
      </c>
      <c r="B68" s="133" t="s">
        <v>177</v>
      </c>
      <c r="C68" s="18" t="s">
        <v>150</v>
      </c>
      <c r="D68" s="12" t="s">
        <v>100</v>
      </c>
      <c r="E68" s="14"/>
      <c r="F68" s="136">
        <v>87</v>
      </c>
      <c r="G68" s="136">
        <v>85</v>
      </c>
      <c r="H68" s="136">
        <v>84</v>
      </c>
      <c r="I68" s="136">
        <v>86</v>
      </c>
      <c r="J68" s="136">
        <v>78</v>
      </c>
      <c r="K68" s="136">
        <v>88</v>
      </c>
      <c r="L68" s="44">
        <f t="shared" si="2"/>
        <v>508</v>
      </c>
    </row>
    <row r="69" spans="1:12" x14ac:dyDescent="0.25">
      <c r="A69" s="204">
        <f t="shared" si="1"/>
        <v>64</v>
      </c>
      <c r="B69" s="133" t="s">
        <v>80</v>
      </c>
      <c r="C69" s="32" t="s">
        <v>15</v>
      </c>
      <c r="D69" s="12" t="s">
        <v>81</v>
      </c>
      <c r="E69" s="14" t="s">
        <v>3</v>
      </c>
      <c r="F69" s="136">
        <v>83</v>
      </c>
      <c r="G69" s="136">
        <v>82</v>
      </c>
      <c r="H69" s="136">
        <v>85</v>
      </c>
      <c r="I69" s="136">
        <v>87</v>
      </c>
      <c r="J69" s="136">
        <v>83</v>
      </c>
      <c r="K69" s="136">
        <v>87</v>
      </c>
      <c r="L69" s="44">
        <f t="shared" si="2"/>
        <v>507</v>
      </c>
    </row>
    <row r="70" spans="1:12" x14ac:dyDescent="0.25">
      <c r="A70" s="204">
        <f t="shared" si="1"/>
        <v>65</v>
      </c>
      <c r="B70" s="133" t="s">
        <v>151</v>
      </c>
      <c r="C70" s="32" t="s">
        <v>152</v>
      </c>
      <c r="D70" s="12" t="s">
        <v>100</v>
      </c>
      <c r="E70" s="14"/>
      <c r="F70" s="136">
        <v>85</v>
      </c>
      <c r="G70" s="136">
        <v>87</v>
      </c>
      <c r="H70" s="136">
        <v>85</v>
      </c>
      <c r="I70" s="136">
        <v>85</v>
      </c>
      <c r="J70" s="136">
        <v>81</v>
      </c>
      <c r="K70" s="136">
        <v>84</v>
      </c>
      <c r="L70" s="44">
        <f t="shared" ref="L70:L101" si="3">SUM(F70:K70)</f>
        <v>507</v>
      </c>
    </row>
    <row r="71" spans="1:12" x14ac:dyDescent="0.25">
      <c r="A71" s="204">
        <f t="shared" si="1"/>
        <v>66</v>
      </c>
      <c r="B71" s="133" t="s">
        <v>148</v>
      </c>
      <c r="C71" s="32" t="s">
        <v>149</v>
      </c>
      <c r="D71" s="12" t="s">
        <v>100</v>
      </c>
      <c r="E71" s="14"/>
      <c r="F71" s="136">
        <v>87</v>
      </c>
      <c r="G71" s="136">
        <v>86</v>
      </c>
      <c r="H71" s="136">
        <v>83</v>
      </c>
      <c r="I71" s="136">
        <v>77</v>
      </c>
      <c r="J71" s="136">
        <v>88</v>
      </c>
      <c r="K71" s="136">
        <v>82</v>
      </c>
      <c r="L71" s="44">
        <f t="shared" si="3"/>
        <v>503</v>
      </c>
    </row>
    <row r="72" spans="1:12" x14ac:dyDescent="0.25">
      <c r="A72" s="204">
        <f t="shared" ref="A72:A85" si="4">SUM(A71+1)</f>
        <v>67</v>
      </c>
      <c r="B72" s="133" t="s">
        <v>144</v>
      </c>
      <c r="C72" s="32" t="s">
        <v>55</v>
      </c>
      <c r="D72" s="12" t="s">
        <v>143</v>
      </c>
      <c r="E72" s="14"/>
      <c r="F72" s="136">
        <v>88</v>
      </c>
      <c r="G72" s="136">
        <v>85</v>
      </c>
      <c r="H72" s="136">
        <v>84</v>
      </c>
      <c r="I72" s="136">
        <v>78</v>
      </c>
      <c r="J72" s="136">
        <v>88</v>
      </c>
      <c r="K72" s="136">
        <v>80</v>
      </c>
      <c r="L72" s="44">
        <f t="shared" si="3"/>
        <v>503</v>
      </c>
    </row>
    <row r="73" spans="1:12" x14ac:dyDescent="0.25">
      <c r="A73" s="204">
        <f t="shared" si="4"/>
        <v>68</v>
      </c>
      <c r="B73" s="133" t="s">
        <v>159</v>
      </c>
      <c r="C73" s="32" t="s">
        <v>12</v>
      </c>
      <c r="D73" s="12" t="s">
        <v>81</v>
      </c>
      <c r="E73" s="14" t="s">
        <v>3</v>
      </c>
      <c r="F73" s="136">
        <v>83</v>
      </c>
      <c r="G73" s="136">
        <v>86</v>
      </c>
      <c r="H73" s="136">
        <v>85</v>
      </c>
      <c r="I73" s="136">
        <v>84</v>
      </c>
      <c r="J73" s="136">
        <v>81</v>
      </c>
      <c r="K73" s="136">
        <v>82</v>
      </c>
      <c r="L73" s="44">
        <f t="shared" si="3"/>
        <v>501</v>
      </c>
    </row>
    <row r="74" spans="1:12" x14ac:dyDescent="0.25">
      <c r="A74" s="204">
        <f t="shared" si="4"/>
        <v>69</v>
      </c>
      <c r="B74" s="133" t="s">
        <v>134</v>
      </c>
      <c r="C74" s="32" t="s">
        <v>135</v>
      </c>
      <c r="D74" s="12" t="s">
        <v>90</v>
      </c>
      <c r="E74" s="30"/>
      <c r="F74" s="136">
        <v>79</v>
      </c>
      <c r="G74" s="136">
        <v>87</v>
      </c>
      <c r="H74" s="136">
        <v>82</v>
      </c>
      <c r="I74" s="136">
        <v>81</v>
      </c>
      <c r="J74" s="136">
        <v>81</v>
      </c>
      <c r="K74" s="136">
        <v>87</v>
      </c>
      <c r="L74" s="44">
        <f t="shared" si="3"/>
        <v>497</v>
      </c>
    </row>
    <row r="75" spans="1:12" x14ac:dyDescent="0.25">
      <c r="A75" s="204">
        <f t="shared" si="4"/>
        <v>70</v>
      </c>
      <c r="B75" s="151" t="s">
        <v>71</v>
      </c>
      <c r="C75" s="32" t="s">
        <v>15</v>
      </c>
      <c r="D75" s="12" t="s">
        <v>143</v>
      </c>
      <c r="E75" s="14" t="s">
        <v>3</v>
      </c>
      <c r="F75" s="136">
        <v>81</v>
      </c>
      <c r="G75" s="136">
        <v>81</v>
      </c>
      <c r="H75" s="136">
        <v>78</v>
      </c>
      <c r="I75" s="136">
        <v>87</v>
      </c>
      <c r="J75" s="136">
        <v>80</v>
      </c>
      <c r="K75" s="136">
        <v>89</v>
      </c>
      <c r="L75" s="44">
        <f t="shared" si="3"/>
        <v>496</v>
      </c>
    </row>
    <row r="76" spans="1:12" x14ac:dyDescent="0.25">
      <c r="A76" s="204">
        <f t="shared" si="4"/>
        <v>71</v>
      </c>
      <c r="B76" s="133" t="s">
        <v>67</v>
      </c>
      <c r="C76" s="18" t="s">
        <v>68</v>
      </c>
      <c r="D76" s="12" t="s">
        <v>181</v>
      </c>
      <c r="E76" s="14" t="s">
        <v>3</v>
      </c>
      <c r="F76" s="136">
        <v>84</v>
      </c>
      <c r="G76" s="136">
        <v>81</v>
      </c>
      <c r="H76" s="136">
        <v>71</v>
      </c>
      <c r="I76" s="136">
        <v>75</v>
      </c>
      <c r="J76" s="136">
        <v>88</v>
      </c>
      <c r="K76" s="136">
        <v>91</v>
      </c>
      <c r="L76" s="44">
        <f t="shared" si="3"/>
        <v>490</v>
      </c>
    </row>
    <row r="77" spans="1:12" x14ac:dyDescent="0.25">
      <c r="A77" s="204">
        <f t="shared" si="4"/>
        <v>72</v>
      </c>
      <c r="B77" s="133" t="s">
        <v>153</v>
      </c>
      <c r="C77" s="32" t="s">
        <v>191</v>
      </c>
      <c r="D77" s="12" t="s">
        <v>100</v>
      </c>
      <c r="E77" s="14"/>
      <c r="F77" s="136">
        <v>78</v>
      </c>
      <c r="G77" s="136">
        <v>81</v>
      </c>
      <c r="H77" s="136">
        <v>83</v>
      </c>
      <c r="I77" s="136">
        <v>78</v>
      </c>
      <c r="J77" s="136">
        <v>90</v>
      </c>
      <c r="K77" s="136">
        <v>80</v>
      </c>
      <c r="L77" s="44">
        <f t="shared" si="3"/>
        <v>490</v>
      </c>
    </row>
    <row r="78" spans="1:12" x14ac:dyDescent="0.25">
      <c r="A78" s="204">
        <f t="shared" si="4"/>
        <v>73</v>
      </c>
      <c r="B78" s="150" t="s">
        <v>147</v>
      </c>
      <c r="C78" s="181" t="s">
        <v>52</v>
      </c>
      <c r="D78" s="29" t="s">
        <v>100</v>
      </c>
      <c r="E78" s="14"/>
      <c r="F78" s="136">
        <v>81</v>
      </c>
      <c r="G78" s="136">
        <v>82</v>
      </c>
      <c r="H78" s="136">
        <v>86</v>
      </c>
      <c r="I78" s="136">
        <v>77</v>
      </c>
      <c r="J78" s="136">
        <v>85</v>
      </c>
      <c r="K78" s="136">
        <v>73</v>
      </c>
      <c r="L78" s="44">
        <f t="shared" si="3"/>
        <v>484</v>
      </c>
    </row>
    <row r="79" spans="1:12" x14ac:dyDescent="0.25">
      <c r="A79" s="204">
        <f t="shared" si="4"/>
        <v>74</v>
      </c>
      <c r="B79" s="133" t="s">
        <v>139</v>
      </c>
      <c r="C79" s="32" t="s">
        <v>140</v>
      </c>
      <c r="D79" s="12" t="s">
        <v>90</v>
      </c>
      <c r="E79" s="14"/>
      <c r="F79" s="136">
        <v>81</v>
      </c>
      <c r="G79" s="136">
        <v>78</v>
      </c>
      <c r="H79" s="136">
        <v>81</v>
      </c>
      <c r="I79" s="136">
        <v>79</v>
      </c>
      <c r="J79" s="136">
        <v>78</v>
      </c>
      <c r="K79" s="136">
        <v>83</v>
      </c>
      <c r="L79" s="44">
        <f t="shared" si="3"/>
        <v>480</v>
      </c>
    </row>
    <row r="80" spans="1:12" x14ac:dyDescent="0.25">
      <c r="A80" s="204">
        <f t="shared" si="4"/>
        <v>75</v>
      </c>
      <c r="B80" s="133" t="s">
        <v>102</v>
      </c>
      <c r="C80" s="32" t="s">
        <v>103</v>
      </c>
      <c r="D80" s="12" t="s">
        <v>181</v>
      </c>
      <c r="E80" s="14" t="s">
        <v>3</v>
      </c>
      <c r="F80" s="136">
        <v>73</v>
      </c>
      <c r="G80" s="136">
        <v>82</v>
      </c>
      <c r="H80" s="136">
        <v>76</v>
      </c>
      <c r="I80" s="136">
        <v>87</v>
      </c>
      <c r="J80" s="136">
        <v>85</v>
      </c>
      <c r="K80" s="136">
        <v>77</v>
      </c>
      <c r="L80" s="44">
        <f t="shared" si="3"/>
        <v>480</v>
      </c>
    </row>
    <row r="81" spans="1:12" x14ac:dyDescent="0.25">
      <c r="A81" s="204">
        <f t="shared" si="4"/>
        <v>76</v>
      </c>
      <c r="B81" s="133" t="s">
        <v>179</v>
      </c>
      <c r="C81" s="32" t="s">
        <v>63</v>
      </c>
      <c r="D81" s="12" t="s">
        <v>81</v>
      </c>
      <c r="E81" s="14" t="s">
        <v>3</v>
      </c>
      <c r="F81" s="136">
        <v>77</v>
      </c>
      <c r="G81" s="136">
        <v>83</v>
      </c>
      <c r="H81" s="136">
        <v>82</v>
      </c>
      <c r="I81" s="136">
        <v>75</v>
      </c>
      <c r="J81" s="136">
        <v>78</v>
      </c>
      <c r="K81" s="136">
        <v>84</v>
      </c>
      <c r="L81" s="44">
        <f t="shared" si="3"/>
        <v>479</v>
      </c>
    </row>
    <row r="82" spans="1:12" x14ac:dyDescent="0.25">
      <c r="A82" s="204">
        <f t="shared" si="4"/>
        <v>77</v>
      </c>
      <c r="B82" s="133" t="s">
        <v>182</v>
      </c>
      <c r="C82" s="32" t="s">
        <v>101</v>
      </c>
      <c r="D82" s="12" t="s">
        <v>181</v>
      </c>
      <c r="E82" s="14" t="s">
        <v>3</v>
      </c>
      <c r="F82" s="136">
        <v>70</v>
      </c>
      <c r="G82" s="136">
        <v>81</v>
      </c>
      <c r="H82" s="136">
        <v>79</v>
      </c>
      <c r="I82" s="136">
        <v>83</v>
      </c>
      <c r="J82" s="136">
        <v>85</v>
      </c>
      <c r="K82" s="136">
        <v>80</v>
      </c>
      <c r="L82" s="44">
        <f t="shared" si="3"/>
        <v>478</v>
      </c>
    </row>
    <row r="83" spans="1:12" x14ac:dyDescent="0.25">
      <c r="A83" s="204">
        <f t="shared" si="4"/>
        <v>78</v>
      </c>
      <c r="B83" s="133" t="s">
        <v>126</v>
      </c>
      <c r="C83" s="32" t="s">
        <v>117</v>
      </c>
      <c r="D83" s="12" t="s">
        <v>125</v>
      </c>
      <c r="E83" s="14" t="s">
        <v>3</v>
      </c>
      <c r="F83" s="136">
        <v>75</v>
      </c>
      <c r="G83" s="136">
        <v>80</v>
      </c>
      <c r="H83" s="136">
        <v>80</v>
      </c>
      <c r="I83" s="136">
        <v>85</v>
      </c>
      <c r="J83" s="136">
        <v>75</v>
      </c>
      <c r="K83" s="136">
        <v>77</v>
      </c>
      <c r="L83" s="44">
        <f t="shared" si="3"/>
        <v>472</v>
      </c>
    </row>
    <row r="84" spans="1:12" x14ac:dyDescent="0.25">
      <c r="A84" s="204">
        <f t="shared" si="4"/>
        <v>79</v>
      </c>
      <c r="B84" s="133" t="s">
        <v>121</v>
      </c>
      <c r="C84" s="32" t="s">
        <v>5</v>
      </c>
      <c r="D84" s="12" t="s">
        <v>118</v>
      </c>
      <c r="E84" s="14"/>
      <c r="F84" s="136">
        <v>73</v>
      </c>
      <c r="G84" s="136">
        <v>79</v>
      </c>
      <c r="H84" s="136">
        <v>73</v>
      </c>
      <c r="I84" s="136">
        <v>79</v>
      </c>
      <c r="J84" s="136">
        <v>83</v>
      </c>
      <c r="K84" s="136">
        <v>69</v>
      </c>
      <c r="L84" s="44">
        <f t="shared" si="3"/>
        <v>456</v>
      </c>
    </row>
    <row r="85" spans="1:12" x14ac:dyDescent="0.25">
      <c r="A85" s="204">
        <f t="shared" si="4"/>
        <v>80</v>
      </c>
      <c r="B85" s="133" t="s">
        <v>114</v>
      </c>
      <c r="C85" s="32" t="s">
        <v>186</v>
      </c>
      <c r="D85" s="12" t="s">
        <v>28</v>
      </c>
      <c r="E85" s="14" t="s">
        <v>3</v>
      </c>
      <c r="F85" s="136">
        <v>75</v>
      </c>
      <c r="G85" s="136">
        <v>70</v>
      </c>
      <c r="H85" s="136">
        <v>73</v>
      </c>
      <c r="I85" s="136">
        <v>72</v>
      </c>
      <c r="J85" s="136">
        <v>84</v>
      </c>
      <c r="K85" s="136">
        <v>71</v>
      </c>
      <c r="L85" s="44">
        <f t="shared" si="3"/>
        <v>445</v>
      </c>
    </row>
    <row r="86" spans="1:12" ht="16.5" thickBot="1" x14ac:dyDescent="0.3">
      <c r="A86" s="207"/>
      <c r="B86" s="155"/>
      <c r="C86" s="156"/>
      <c r="D86" s="157"/>
      <c r="E86" s="158"/>
      <c r="F86" s="152"/>
      <c r="G86" s="152"/>
      <c r="H86" s="152"/>
      <c r="I86" s="152"/>
      <c r="J86" s="152"/>
      <c r="K86" s="152"/>
      <c r="L86" s="159"/>
    </row>
    <row r="87" spans="1:12" ht="15.75" thickTop="1" x14ac:dyDescent="0.25">
      <c r="B87" s="175"/>
      <c r="C87" s="174"/>
      <c r="D87" s="174"/>
      <c r="E87" s="152"/>
      <c r="F87" s="176"/>
      <c r="G87" s="176"/>
      <c r="H87" s="176"/>
      <c r="I87" s="176"/>
      <c r="J87" s="176"/>
      <c r="K87" s="176"/>
      <c r="L87" s="177"/>
    </row>
    <row r="88" spans="1:12" x14ac:dyDescent="0.25">
      <c r="B88" s="163"/>
      <c r="C88" s="163"/>
      <c r="D88" s="164"/>
      <c r="E88" s="153"/>
      <c r="F88" s="153"/>
      <c r="G88" s="153"/>
      <c r="H88" s="153"/>
      <c r="I88" s="153"/>
      <c r="J88" s="153"/>
      <c r="K88" s="153"/>
      <c r="L88" s="162"/>
    </row>
    <row r="89" spans="1:12" x14ac:dyDescent="0.25">
      <c r="B89" s="165"/>
      <c r="C89" s="165"/>
      <c r="D89" s="164"/>
      <c r="E89" s="153"/>
      <c r="F89" s="153"/>
      <c r="G89" s="153"/>
      <c r="H89" s="153"/>
      <c r="I89" s="153"/>
      <c r="J89" s="153"/>
      <c r="K89" s="153"/>
      <c r="L89" s="162"/>
    </row>
    <row r="90" spans="1:12" x14ac:dyDescent="0.25">
      <c r="B90" s="166"/>
      <c r="C90" s="167"/>
      <c r="D90" s="164"/>
      <c r="E90" s="153"/>
      <c r="F90" s="153"/>
      <c r="G90" s="153"/>
      <c r="H90" s="153"/>
      <c r="I90" s="153"/>
      <c r="J90" s="153"/>
      <c r="K90" s="153"/>
      <c r="L90" s="162"/>
    </row>
    <row r="91" spans="1:12" x14ac:dyDescent="0.25">
      <c r="B91" s="168"/>
      <c r="C91" s="168"/>
      <c r="D91" s="164"/>
      <c r="E91" s="164"/>
      <c r="F91" s="164"/>
      <c r="G91" s="164"/>
      <c r="H91" s="164"/>
      <c r="I91" s="164"/>
      <c r="J91" s="164"/>
      <c r="K91" s="164"/>
      <c r="L91" s="162"/>
    </row>
    <row r="92" spans="1:12" x14ac:dyDescent="0.25">
      <c r="B92" s="165"/>
      <c r="C92" s="165"/>
      <c r="D92" s="164"/>
      <c r="E92" s="153"/>
      <c r="F92" s="153"/>
      <c r="G92" s="153"/>
      <c r="H92" s="153"/>
      <c r="I92" s="153"/>
      <c r="J92" s="153"/>
      <c r="K92" s="153"/>
      <c r="L92" s="162"/>
    </row>
    <row r="93" spans="1:12" x14ac:dyDescent="0.25">
      <c r="B93" s="166"/>
      <c r="C93" s="167"/>
      <c r="D93" s="164"/>
      <c r="E93" s="153"/>
      <c r="F93" s="153"/>
      <c r="G93" s="153"/>
      <c r="H93" s="153"/>
      <c r="I93" s="153"/>
      <c r="J93" s="153"/>
      <c r="K93" s="153"/>
      <c r="L93" s="162"/>
    </row>
    <row r="94" spans="1:12" x14ac:dyDescent="0.25">
      <c r="B94" s="165"/>
      <c r="C94" s="165"/>
      <c r="D94" s="164"/>
      <c r="E94" s="153"/>
      <c r="F94" s="153"/>
      <c r="G94" s="153"/>
      <c r="H94" s="153"/>
      <c r="I94" s="153"/>
      <c r="J94" s="153"/>
      <c r="K94" s="153"/>
      <c r="L94" s="162"/>
    </row>
    <row r="95" spans="1:12" x14ac:dyDescent="0.25">
      <c r="B95" s="166"/>
      <c r="C95" s="167"/>
      <c r="D95" s="164"/>
      <c r="E95" s="153"/>
      <c r="F95" s="153"/>
      <c r="G95" s="153"/>
      <c r="H95" s="153"/>
      <c r="I95" s="153"/>
      <c r="J95" s="153"/>
      <c r="K95" s="153"/>
      <c r="L95" s="162"/>
    </row>
    <row r="96" spans="1:12" x14ac:dyDescent="0.25">
      <c r="B96" s="165"/>
      <c r="C96" s="165"/>
      <c r="D96" s="164"/>
      <c r="E96" s="153"/>
      <c r="F96" s="153"/>
      <c r="G96" s="153"/>
      <c r="H96" s="153"/>
      <c r="I96" s="153"/>
      <c r="J96" s="153"/>
      <c r="K96" s="153"/>
      <c r="L96" s="162"/>
    </row>
    <row r="97" spans="2:12" x14ac:dyDescent="0.25">
      <c r="B97" s="165"/>
      <c r="C97" s="165"/>
      <c r="D97" s="164"/>
      <c r="E97" s="153"/>
      <c r="F97" s="153"/>
      <c r="G97" s="153"/>
      <c r="H97" s="153"/>
      <c r="I97" s="153"/>
      <c r="J97" s="153"/>
      <c r="K97" s="153"/>
      <c r="L97" s="162"/>
    </row>
    <row r="98" spans="2:12" x14ac:dyDescent="0.25">
      <c r="B98" s="165"/>
      <c r="C98" s="165"/>
      <c r="D98" s="164"/>
      <c r="E98" s="153"/>
      <c r="F98" s="153"/>
      <c r="G98" s="153"/>
      <c r="H98" s="153"/>
      <c r="I98" s="153"/>
      <c r="J98" s="153"/>
      <c r="K98" s="153"/>
      <c r="L98" s="162"/>
    </row>
    <row r="99" spans="2:12" x14ac:dyDescent="0.25">
      <c r="B99" s="165"/>
      <c r="C99" s="165"/>
      <c r="D99" s="164"/>
      <c r="E99" s="154"/>
      <c r="F99" s="154"/>
      <c r="G99" s="154"/>
      <c r="H99" s="154"/>
      <c r="I99" s="154"/>
      <c r="J99" s="154"/>
      <c r="K99" s="154"/>
      <c r="L99" s="162"/>
    </row>
    <row r="100" spans="2:12" x14ac:dyDescent="0.25">
      <c r="B100" s="165"/>
      <c r="C100" s="165"/>
      <c r="D100" s="164"/>
      <c r="E100" s="153"/>
      <c r="F100" s="153"/>
      <c r="G100" s="153"/>
      <c r="H100" s="153"/>
      <c r="I100" s="153"/>
      <c r="J100" s="153"/>
      <c r="K100" s="153"/>
      <c r="L100" s="162"/>
    </row>
    <row r="101" spans="2:12" x14ac:dyDescent="0.25">
      <c r="B101" s="165"/>
      <c r="C101" s="165"/>
      <c r="D101" s="164"/>
      <c r="E101" s="153"/>
      <c r="F101" s="153"/>
      <c r="G101" s="153"/>
      <c r="H101" s="153"/>
      <c r="I101" s="153"/>
      <c r="J101" s="153"/>
      <c r="K101" s="153"/>
      <c r="L101" s="162"/>
    </row>
    <row r="102" spans="2:12" x14ac:dyDescent="0.25">
      <c r="B102" s="169"/>
      <c r="C102" s="165"/>
      <c r="D102" s="164"/>
      <c r="E102" s="153"/>
      <c r="F102" s="153"/>
      <c r="G102" s="153"/>
      <c r="H102" s="153"/>
      <c r="I102" s="153"/>
      <c r="J102" s="153"/>
      <c r="K102" s="153"/>
      <c r="L102" s="162"/>
    </row>
    <row r="103" spans="2:12" x14ac:dyDescent="0.25">
      <c r="B103" s="165"/>
      <c r="C103" s="165"/>
      <c r="D103" s="164"/>
      <c r="E103" s="153"/>
      <c r="F103" s="153"/>
      <c r="G103" s="153"/>
      <c r="H103" s="153"/>
      <c r="I103" s="153"/>
      <c r="J103" s="153"/>
      <c r="K103" s="153"/>
      <c r="L103" s="162"/>
    </row>
    <row r="104" spans="2:12" ht="15.75" x14ac:dyDescent="0.25">
      <c r="B104" s="170"/>
      <c r="C104" s="170"/>
      <c r="D104" s="164"/>
      <c r="E104" s="153"/>
      <c r="F104" s="153"/>
      <c r="G104" s="153"/>
      <c r="H104" s="153"/>
      <c r="I104" s="153"/>
      <c r="J104" s="153"/>
      <c r="K104" s="153"/>
      <c r="L104" s="162"/>
    </row>
    <row r="105" spans="2:12" ht="15.75" x14ac:dyDescent="0.25">
      <c r="B105" s="170"/>
      <c r="C105" s="170"/>
      <c r="D105" s="164"/>
      <c r="E105" s="153"/>
      <c r="F105" s="153"/>
      <c r="G105" s="153"/>
      <c r="H105" s="153"/>
      <c r="I105" s="153"/>
      <c r="J105" s="153"/>
      <c r="K105" s="153"/>
      <c r="L105" s="162"/>
    </row>
    <row r="106" spans="2:12" x14ac:dyDescent="0.25">
      <c r="B106" s="165"/>
      <c r="C106" s="165"/>
      <c r="D106" s="164"/>
      <c r="E106" s="153"/>
      <c r="F106" s="153"/>
      <c r="G106" s="153"/>
      <c r="H106" s="153"/>
      <c r="I106" s="153"/>
      <c r="J106" s="153"/>
      <c r="K106" s="153"/>
      <c r="L106" s="162"/>
    </row>
    <row r="107" spans="2:12" ht="15.75" x14ac:dyDescent="0.25">
      <c r="B107" s="170"/>
      <c r="C107" s="170"/>
      <c r="D107" s="164"/>
      <c r="E107" s="153"/>
      <c r="F107" s="153"/>
      <c r="G107" s="153"/>
      <c r="H107" s="153"/>
      <c r="I107" s="153"/>
      <c r="J107" s="153"/>
      <c r="K107" s="153"/>
      <c r="L107" s="162"/>
    </row>
    <row r="108" spans="2:12" x14ac:dyDescent="0.25">
      <c r="B108" s="161"/>
      <c r="C108" s="160"/>
      <c r="D108" s="164"/>
      <c r="E108" s="153"/>
      <c r="F108" s="153"/>
      <c r="G108" s="153"/>
      <c r="H108" s="153"/>
      <c r="I108" s="153"/>
      <c r="J108" s="153"/>
      <c r="K108" s="153"/>
      <c r="L108" s="162"/>
    </row>
    <row r="109" spans="2:12" x14ac:dyDescent="0.25">
      <c r="B109" s="161"/>
      <c r="C109" s="160"/>
      <c r="D109" s="164"/>
      <c r="E109" s="153"/>
      <c r="F109" s="153"/>
      <c r="G109" s="153"/>
      <c r="H109" s="153"/>
      <c r="I109" s="153"/>
      <c r="J109" s="153"/>
      <c r="K109" s="153"/>
      <c r="L109" s="162"/>
    </row>
    <row r="110" spans="2:12" x14ac:dyDescent="0.25">
      <c r="B110" s="161"/>
      <c r="C110" s="160"/>
      <c r="D110" s="164"/>
      <c r="E110" s="153"/>
      <c r="F110" s="153"/>
      <c r="G110" s="153"/>
      <c r="H110" s="153"/>
      <c r="I110" s="153"/>
      <c r="J110" s="153"/>
      <c r="K110" s="153"/>
      <c r="L110" s="162"/>
    </row>
    <row r="111" spans="2:12" ht="15.75" x14ac:dyDescent="0.25">
      <c r="B111" s="170"/>
      <c r="C111" s="170"/>
      <c r="D111" s="164"/>
      <c r="E111" s="154"/>
      <c r="F111" s="154"/>
      <c r="G111" s="154"/>
      <c r="H111" s="154"/>
      <c r="I111" s="154"/>
      <c r="J111" s="154"/>
      <c r="K111" s="154"/>
      <c r="L111" s="162"/>
    </row>
    <row r="112" spans="2:12" x14ac:dyDescent="0.25">
      <c r="B112" s="171"/>
      <c r="C112" s="167"/>
      <c r="D112" s="164"/>
      <c r="E112" s="153"/>
      <c r="F112" s="153"/>
      <c r="G112" s="153"/>
      <c r="H112" s="153"/>
      <c r="I112" s="153"/>
      <c r="J112" s="153"/>
      <c r="K112" s="153"/>
      <c r="L112" s="162"/>
    </row>
    <row r="113" spans="2:12" x14ac:dyDescent="0.25">
      <c r="B113" s="171"/>
      <c r="C113" s="167"/>
      <c r="D113" s="164"/>
      <c r="E113" s="153"/>
      <c r="F113" s="153"/>
      <c r="G113" s="153"/>
      <c r="H113" s="153"/>
      <c r="I113" s="153"/>
      <c r="J113" s="153"/>
      <c r="K113" s="153"/>
      <c r="L113" s="162"/>
    </row>
    <row r="114" spans="2:12" x14ac:dyDescent="0.25">
      <c r="B114" s="171"/>
      <c r="C114" s="167"/>
      <c r="D114" s="164"/>
      <c r="E114" s="153"/>
      <c r="F114" s="153"/>
      <c r="G114" s="153"/>
      <c r="H114" s="153"/>
      <c r="I114" s="153"/>
      <c r="J114" s="153"/>
      <c r="K114" s="153"/>
      <c r="L114" s="162"/>
    </row>
    <row r="115" spans="2:12" x14ac:dyDescent="0.25">
      <c r="B115" s="171"/>
      <c r="C115" s="167"/>
      <c r="D115" s="164"/>
      <c r="E115" s="153"/>
      <c r="F115" s="153"/>
      <c r="G115" s="153"/>
      <c r="H115" s="153"/>
      <c r="I115" s="153"/>
      <c r="J115" s="153"/>
      <c r="K115" s="153"/>
      <c r="L115" s="162"/>
    </row>
    <row r="116" spans="2:12" x14ac:dyDescent="0.25">
      <c r="B116" s="172"/>
      <c r="C116" s="167"/>
      <c r="D116" s="164"/>
      <c r="E116" s="153"/>
      <c r="F116" s="153"/>
      <c r="G116" s="153"/>
      <c r="H116" s="153"/>
      <c r="I116" s="153"/>
      <c r="J116" s="153"/>
      <c r="K116" s="153"/>
      <c r="L116" s="162"/>
    </row>
    <row r="117" spans="2:12" x14ac:dyDescent="0.25">
      <c r="B117" s="171"/>
      <c r="C117" s="167"/>
      <c r="D117" s="164"/>
      <c r="E117" s="153"/>
      <c r="F117" s="153"/>
      <c r="G117" s="153"/>
      <c r="H117" s="153"/>
      <c r="I117" s="153"/>
      <c r="J117" s="153"/>
      <c r="K117" s="153"/>
      <c r="L117" s="162"/>
    </row>
    <row r="118" spans="2:12" x14ac:dyDescent="0.25">
      <c r="B118" s="171"/>
      <c r="C118" s="167"/>
      <c r="D118" s="164"/>
      <c r="E118" s="153"/>
      <c r="F118" s="153"/>
      <c r="G118" s="153"/>
      <c r="H118" s="153"/>
      <c r="I118" s="153"/>
      <c r="J118" s="153"/>
      <c r="K118" s="153"/>
      <c r="L118" s="162"/>
    </row>
    <row r="119" spans="2:12" x14ac:dyDescent="0.25">
      <c r="B119" s="171"/>
      <c r="C119" s="167"/>
      <c r="D119" s="164"/>
      <c r="E119" s="153"/>
      <c r="F119" s="153"/>
      <c r="G119" s="153"/>
      <c r="H119" s="153"/>
      <c r="I119" s="153"/>
      <c r="J119" s="153"/>
      <c r="K119" s="153"/>
      <c r="L119" s="162"/>
    </row>
    <row r="120" spans="2:12" x14ac:dyDescent="0.25">
      <c r="B120" s="171"/>
      <c r="C120" s="167"/>
      <c r="D120" s="164"/>
      <c r="E120" s="153"/>
      <c r="F120" s="153"/>
      <c r="G120" s="153"/>
      <c r="H120" s="153"/>
      <c r="I120" s="153"/>
      <c r="J120" s="153"/>
      <c r="K120" s="153"/>
      <c r="L120" s="162"/>
    </row>
    <row r="121" spans="2:12" x14ac:dyDescent="0.25">
      <c r="B121" s="171"/>
      <c r="C121" s="167"/>
      <c r="D121" s="164"/>
      <c r="E121" s="153"/>
      <c r="F121" s="153"/>
      <c r="G121" s="153"/>
      <c r="H121" s="153"/>
      <c r="I121" s="153"/>
      <c r="J121" s="153"/>
      <c r="K121" s="153"/>
      <c r="L121" s="162"/>
    </row>
    <row r="122" spans="2:12" x14ac:dyDescent="0.25">
      <c r="B122" s="171"/>
      <c r="C122" s="167"/>
      <c r="D122" s="164"/>
      <c r="E122" s="153"/>
      <c r="F122" s="153"/>
      <c r="G122" s="153"/>
      <c r="H122" s="153"/>
      <c r="I122" s="153"/>
      <c r="J122" s="153"/>
      <c r="K122" s="153"/>
      <c r="L122" s="162"/>
    </row>
    <row r="123" spans="2:12" x14ac:dyDescent="0.25">
      <c r="B123" s="171"/>
      <c r="C123" s="167"/>
      <c r="D123" s="164"/>
      <c r="E123" s="153"/>
      <c r="F123" s="153"/>
      <c r="G123" s="153"/>
      <c r="H123" s="153"/>
      <c r="I123" s="153"/>
      <c r="J123" s="153"/>
      <c r="K123" s="153"/>
      <c r="L123" s="162"/>
    </row>
    <row r="124" spans="2:12" x14ac:dyDescent="0.25">
      <c r="B124" s="173"/>
      <c r="C124" s="167"/>
      <c r="D124" s="164"/>
      <c r="E124" s="153"/>
      <c r="F124" s="153"/>
      <c r="G124" s="153"/>
      <c r="H124" s="153"/>
      <c r="I124" s="153"/>
      <c r="J124" s="153"/>
      <c r="K124" s="153"/>
      <c r="L124" s="162"/>
    </row>
    <row r="125" spans="2:12" x14ac:dyDescent="0.25">
      <c r="B125" s="172"/>
      <c r="C125" s="167"/>
      <c r="D125" s="164"/>
      <c r="E125" s="153"/>
      <c r="F125" s="153"/>
      <c r="G125" s="153"/>
      <c r="H125" s="153"/>
      <c r="I125" s="153"/>
      <c r="J125" s="153"/>
      <c r="K125" s="153"/>
      <c r="L125" s="162"/>
    </row>
    <row r="126" spans="2:12" x14ac:dyDescent="0.25">
      <c r="B126" s="171"/>
      <c r="C126" s="167"/>
      <c r="D126" s="164"/>
      <c r="E126" s="153"/>
      <c r="F126" s="153"/>
      <c r="G126" s="153"/>
      <c r="H126" s="153"/>
      <c r="I126" s="153"/>
      <c r="J126" s="153"/>
      <c r="K126" s="153"/>
      <c r="L126" s="162"/>
    </row>
    <row r="127" spans="2:12" x14ac:dyDescent="0.25">
      <c r="B127" s="171"/>
      <c r="C127" s="167"/>
      <c r="D127" s="164"/>
      <c r="E127" s="153"/>
      <c r="F127" s="153"/>
      <c r="G127" s="153"/>
      <c r="H127" s="153"/>
      <c r="I127" s="153"/>
      <c r="J127" s="153"/>
      <c r="K127" s="153"/>
      <c r="L127" s="162"/>
    </row>
    <row r="128" spans="2:12" x14ac:dyDescent="0.25">
      <c r="B128" s="166"/>
      <c r="C128" s="167"/>
      <c r="D128" s="164"/>
      <c r="E128" s="153"/>
      <c r="F128" s="153"/>
      <c r="G128" s="153"/>
      <c r="H128" s="153"/>
      <c r="I128" s="153"/>
      <c r="J128" s="153"/>
      <c r="K128" s="153"/>
      <c r="L128" s="162"/>
    </row>
    <row r="129" spans="2:12" x14ac:dyDescent="0.25">
      <c r="B129" s="166"/>
      <c r="C129" s="167"/>
      <c r="D129" s="164"/>
      <c r="E129" s="153"/>
      <c r="F129" s="153"/>
      <c r="G129" s="153"/>
      <c r="H129" s="153"/>
      <c r="I129" s="153"/>
      <c r="J129" s="153"/>
      <c r="K129" s="153"/>
      <c r="L129" s="162"/>
    </row>
    <row r="130" spans="2:12" x14ac:dyDescent="0.25">
      <c r="B130" s="172"/>
      <c r="C130" s="167"/>
      <c r="D130" s="164"/>
      <c r="E130" s="153"/>
      <c r="F130" s="153"/>
      <c r="G130" s="153"/>
      <c r="H130" s="153"/>
      <c r="I130" s="153"/>
      <c r="J130" s="153"/>
      <c r="K130" s="153"/>
      <c r="L130" s="162"/>
    </row>
    <row r="131" spans="2:12" x14ac:dyDescent="0.25">
      <c r="B131" s="172"/>
      <c r="C131" s="167"/>
      <c r="D131" s="164"/>
      <c r="E131" s="153"/>
      <c r="F131" s="153"/>
      <c r="G131" s="153"/>
      <c r="H131" s="153"/>
      <c r="I131" s="153"/>
      <c r="J131" s="153"/>
      <c r="K131" s="153"/>
      <c r="L131" s="162"/>
    </row>
    <row r="132" spans="2:12" ht="15.75" x14ac:dyDescent="0.25">
      <c r="B132" s="170"/>
      <c r="C132" s="170"/>
      <c r="D132" s="164"/>
      <c r="E132" s="153"/>
      <c r="F132" s="153"/>
      <c r="G132" s="153"/>
      <c r="H132" s="153"/>
      <c r="I132" s="153"/>
      <c r="J132" s="153"/>
      <c r="K132" s="153"/>
      <c r="L132" s="162"/>
    </row>
    <row r="133" spans="2:12" x14ac:dyDescent="0.25">
      <c r="B133" s="161"/>
      <c r="C133" s="160"/>
      <c r="D133" s="160"/>
      <c r="E133" s="153"/>
      <c r="F133" s="153"/>
      <c r="G133" s="153"/>
      <c r="H133" s="153"/>
      <c r="I133" s="153"/>
      <c r="J133" s="153"/>
      <c r="K133" s="153"/>
      <c r="L133" s="162"/>
    </row>
    <row r="134" spans="2:12" x14ac:dyDescent="0.25">
      <c r="B134" s="161"/>
      <c r="C134" s="160"/>
      <c r="D134" s="160"/>
      <c r="E134" s="153"/>
      <c r="F134" s="153"/>
      <c r="G134" s="153"/>
      <c r="H134" s="153"/>
      <c r="I134" s="153"/>
      <c r="J134" s="153"/>
      <c r="K134" s="153"/>
      <c r="L134" s="162"/>
    </row>
    <row r="135" spans="2:12" x14ac:dyDescent="0.25">
      <c r="B135" s="161"/>
      <c r="C135" s="160"/>
      <c r="D135" s="164"/>
      <c r="E135" s="153"/>
      <c r="F135" s="153"/>
      <c r="G135" s="153"/>
      <c r="H135" s="153"/>
      <c r="I135" s="153"/>
      <c r="J135" s="153"/>
      <c r="K135" s="153"/>
      <c r="L135" s="162"/>
    </row>
    <row r="136" spans="2:12" x14ac:dyDescent="0.25">
      <c r="B136" s="161"/>
      <c r="C136" s="160"/>
      <c r="D136" s="164"/>
      <c r="E136" s="153"/>
      <c r="F136" s="153"/>
      <c r="G136" s="153"/>
      <c r="H136" s="153"/>
      <c r="I136" s="153"/>
      <c r="J136" s="153"/>
      <c r="K136" s="153"/>
      <c r="L136" s="162"/>
    </row>
    <row r="137" spans="2:12" x14ac:dyDescent="0.25">
      <c r="B137" s="161"/>
      <c r="C137" s="160"/>
      <c r="D137" s="164"/>
      <c r="E137" s="153"/>
      <c r="F137" s="153"/>
      <c r="G137" s="153"/>
      <c r="H137" s="153"/>
      <c r="I137" s="153"/>
      <c r="J137" s="153"/>
      <c r="K137" s="153"/>
      <c r="L137" s="162"/>
    </row>
    <row r="138" spans="2:12" x14ac:dyDescent="0.25">
      <c r="B138" s="161"/>
      <c r="C138" s="160"/>
      <c r="D138" s="164"/>
      <c r="E138" s="153"/>
      <c r="F138" s="153"/>
      <c r="G138" s="153"/>
      <c r="H138" s="153"/>
      <c r="I138" s="153"/>
      <c r="J138" s="153"/>
      <c r="K138" s="153"/>
      <c r="L138" s="162"/>
    </row>
    <row r="139" spans="2:12" x14ac:dyDescent="0.25">
      <c r="B139" s="161"/>
      <c r="C139" s="160"/>
      <c r="D139" s="164"/>
      <c r="E139" s="153"/>
      <c r="F139" s="153"/>
      <c r="G139" s="153"/>
      <c r="H139" s="153"/>
      <c r="I139" s="153"/>
      <c r="J139" s="153"/>
      <c r="K139" s="153"/>
      <c r="L139" s="162"/>
    </row>
    <row r="140" spans="2:12" x14ac:dyDescent="0.25">
      <c r="B140" s="161"/>
      <c r="C140" s="160"/>
      <c r="D140" s="164"/>
      <c r="E140" s="153"/>
      <c r="F140" s="153"/>
      <c r="G140" s="153"/>
      <c r="H140" s="153"/>
      <c r="I140" s="153"/>
      <c r="J140" s="153"/>
      <c r="K140" s="153"/>
      <c r="L140" s="162"/>
    </row>
    <row r="141" spans="2:12" ht="15.75" x14ac:dyDescent="0.25">
      <c r="B141" s="170"/>
      <c r="C141" s="170"/>
      <c r="D141" s="164"/>
      <c r="E141" s="153"/>
      <c r="F141" s="153"/>
      <c r="G141" s="153"/>
      <c r="H141" s="153"/>
      <c r="I141" s="153"/>
      <c r="J141" s="153"/>
      <c r="K141" s="153"/>
      <c r="L141" s="162"/>
    </row>
    <row r="142" spans="2:12" x14ac:dyDescent="0.25">
      <c r="B142" s="166"/>
      <c r="C142" s="167"/>
      <c r="D142" s="164"/>
      <c r="E142" s="153"/>
      <c r="F142" s="153"/>
      <c r="G142" s="153"/>
      <c r="H142" s="153"/>
      <c r="I142" s="153"/>
      <c r="J142" s="153"/>
      <c r="K142" s="153"/>
      <c r="L142" s="162"/>
    </row>
    <row r="143" spans="2:12" ht="15.75" x14ac:dyDescent="0.25">
      <c r="B143" s="170"/>
      <c r="C143" s="170"/>
      <c r="D143" s="164"/>
      <c r="E143" s="153"/>
      <c r="F143" s="153"/>
      <c r="G143" s="153"/>
      <c r="H143" s="153"/>
      <c r="I143" s="153"/>
      <c r="J143" s="153"/>
      <c r="K143" s="153"/>
      <c r="L143" s="162"/>
    </row>
    <row r="144" spans="2:12" x14ac:dyDescent="0.25">
      <c r="B144" s="166"/>
      <c r="C144" s="167"/>
      <c r="D144" s="164"/>
      <c r="E144" s="153"/>
      <c r="F144" s="153"/>
      <c r="G144" s="153"/>
      <c r="H144" s="153"/>
      <c r="I144" s="153"/>
      <c r="J144" s="153"/>
      <c r="K144" s="153"/>
      <c r="L144" s="162"/>
    </row>
    <row r="145" spans="2:12" x14ac:dyDescent="0.25">
      <c r="B145" s="166"/>
      <c r="C145" s="167"/>
      <c r="D145" s="164"/>
      <c r="E145" s="153"/>
      <c r="F145" s="153"/>
      <c r="G145" s="153"/>
      <c r="H145" s="153"/>
      <c r="I145" s="153"/>
      <c r="J145" s="153"/>
      <c r="K145" s="153"/>
      <c r="L145" s="162"/>
    </row>
    <row r="146" spans="2:12" x14ac:dyDescent="0.25">
      <c r="B146" s="166"/>
      <c r="C146" s="167"/>
      <c r="D146" s="164"/>
      <c r="E146" s="153"/>
      <c r="F146" s="153"/>
      <c r="G146" s="153"/>
      <c r="H146" s="153"/>
      <c r="I146" s="153"/>
      <c r="J146" s="153"/>
      <c r="K146" s="153"/>
      <c r="L146" s="162"/>
    </row>
    <row r="147" spans="2:12" x14ac:dyDescent="0.25">
      <c r="B147" s="172"/>
      <c r="C147" s="167"/>
      <c r="D147" s="164"/>
      <c r="E147" s="153"/>
      <c r="F147" s="153"/>
      <c r="G147" s="153"/>
      <c r="H147" s="153"/>
      <c r="I147" s="153"/>
      <c r="J147" s="153"/>
      <c r="K147" s="153"/>
      <c r="L147" s="162"/>
    </row>
    <row r="148" spans="2:12" x14ac:dyDescent="0.25">
      <c r="B148" s="172"/>
      <c r="C148" s="167"/>
      <c r="D148" s="164"/>
      <c r="E148" s="153"/>
      <c r="F148" s="153"/>
      <c r="G148" s="153"/>
      <c r="H148" s="153"/>
      <c r="I148" s="153"/>
      <c r="J148" s="153"/>
      <c r="K148" s="153"/>
      <c r="L148" s="162"/>
    </row>
    <row r="149" spans="2:12" x14ac:dyDescent="0.25">
      <c r="B149" s="172"/>
      <c r="C149" s="167"/>
      <c r="D149" s="164"/>
      <c r="E149" s="153"/>
      <c r="F149" s="153"/>
      <c r="G149" s="153"/>
      <c r="H149" s="153"/>
      <c r="I149" s="153"/>
      <c r="J149" s="153"/>
      <c r="K149" s="153"/>
      <c r="L149" s="162"/>
    </row>
    <row r="150" spans="2:12" x14ac:dyDescent="0.25">
      <c r="C150" s="47"/>
      <c r="D150"/>
    </row>
    <row r="151" spans="2:12" x14ac:dyDescent="0.25">
      <c r="C151" s="47"/>
      <c r="D151"/>
    </row>
    <row r="152" spans="2:12" x14ac:dyDescent="0.25">
      <c r="C152" s="47"/>
      <c r="D152"/>
    </row>
    <row r="153" spans="2:12" x14ac:dyDescent="0.25">
      <c r="C153" s="47"/>
      <c r="D153"/>
    </row>
  </sheetData>
  <sortState ref="B6:N85">
    <sortCondition descending="1" ref="L6:L85"/>
    <sortCondition descending="1" ref="K6:K85"/>
    <sortCondition descending="1" ref="J6:J85"/>
    <sortCondition descending="1" ref="I6:I85"/>
    <sortCondition descending="1" ref="H6:H85"/>
    <sortCondition descending="1" ref="G6:G85"/>
  </sortState>
  <mergeCells count="2">
    <mergeCell ref="A1:L1"/>
    <mergeCell ref="A2:L2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3" sqref="A3"/>
    </sheetView>
  </sheetViews>
  <sheetFormatPr defaultRowHeight="15" x14ac:dyDescent="0.25"/>
  <cols>
    <col min="1" max="1" width="5.7109375" style="137" customWidth="1"/>
    <col min="2" max="2" width="14" customWidth="1"/>
    <col min="3" max="3" width="11.7109375" customWidth="1"/>
    <col min="5" max="5" width="5.7109375" customWidth="1"/>
    <col min="6" max="11" width="4.7109375" customWidth="1"/>
    <col min="13" max="13" width="10.7109375" customWidth="1"/>
  </cols>
  <sheetData>
    <row r="1" spans="1:13" ht="23.25" x14ac:dyDescent="0.35">
      <c r="A1" s="194" t="s">
        <v>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28"/>
    </row>
    <row r="2" spans="1:13" ht="21" x14ac:dyDescent="0.35">
      <c r="A2" s="195" t="s">
        <v>215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28"/>
    </row>
    <row r="3" spans="1:13" ht="21.75" thickBot="1" x14ac:dyDescent="0.4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3" ht="111.75" thickTop="1" thickBot="1" x14ac:dyDescent="0.3">
      <c r="A4" s="81" t="s">
        <v>225</v>
      </c>
      <c r="B4" s="82" t="s">
        <v>230</v>
      </c>
      <c r="C4" s="82" t="s">
        <v>1</v>
      </c>
      <c r="D4" s="82" t="s">
        <v>8</v>
      </c>
      <c r="E4" s="83" t="s">
        <v>10</v>
      </c>
      <c r="F4" s="84">
        <v>1</v>
      </c>
      <c r="G4" s="84">
        <v>2</v>
      </c>
      <c r="H4" s="84">
        <v>3</v>
      </c>
      <c r="I4" s="84">
        <v>4</v>
      </c>
      <c r="J4" s="84">
        <v>5</v>
      </c>
      <c r="K4" s="84">
        <v>6</v>
      </c>
      <c r="L4" s="85" t="s">
        <v>229</v>
      </c>
      <c r="M4" s="226" t="s">
        <v>228</v>
      </c>
    </row>
    <row r="5" spans="1:13" ht="15.75" thickTop="1" x14ac:dyDescent="0.25">
      <c r="A5" s="206">
        <v>1</v>
      </c>
      <c r="B5" s="209" t="s">
        <v>119</v>
      </c>
      <c r="C5" s="184" t="s">
        <v>120</v>
      </c>
      <c r="D5" s="88" t="s">
        <v>220</v>
      </c>
      <c r="E5" s="14" t="s">
        <v>3</v>
      </c>
      <c r="F5" s="136">
        <v>97</v>
      </c>
      <c r="G5" s="136">
        <v>96</v>
      </c>
      <c r="H5" s="136">
        <v>98</v>
      </c>
      <c r="I5" s="136">
        <v>97</v>
      </c>
      <c r="J5" s="136">
        <v>96</v>
      </c>
      <c r="K5" s="136">
        <v>97</v>
      </c>
      <c r="L5" s="44">
        <f t="shared" ref="L5:L44" si="0">SUM(F5:K5)</f>
        <v>581</v>
      </c>
      <c r="M5" s="216">
        <f>SUM(L5:L8)</f>
        <v>2278.0029999999997</v>
      </c>
    </row>
    <row r="6" spans="1:13" x14ac:dyDescent="0.25">
      <c r="A6" s="182"/>
      <c r="B6" s="209" t="s">
        <v>37</v>
      </c>
      <c r="C6" s="184" t="s">
        <v>74</v>
      </c>
      <c r="D6" s="88" t="s">
        <v>220</v>
      </c>
      <c r="E6" s="14" t="s">
        <v>3</v>
      </c>
      <c r="F6" s="136">
        <v>96</v>
      </c>
      <c r="G6" s="136">
        <v>95</v>
      </c>
      <c r="H6" s="136">
        <v>93</v>
      </c>
      <c r="I6" s="136">
        <v>96</v>
      </c>
      <c r="J6" s="136">
        <v>94</v>
      </c>
      <c r="K6" s="136">
        <v>94.001999999999995</v>
      </c>
      <c r="L6" s="44">
        <f t="shared" si="0"/>
        <v>568.00199999999995</v>
      </c>
      <c r="M6" s="217"/>
    </row>
    <row r="7" spans="1:13" x14ac:dyDescent="0.25">
      <c r="A7" s="182"/>
      <c r="B7" s="209" t="s">
        <v>122</v>
      </c>
      <c r="C7" s="184" t="s">
        <v>123</v>
      </c>
      <c r="D7" s="88" t="s">
        <v>220</v>
      </c>
      <c r="E7" s="14" t="s">
        <v>3</v>
      </c>
      <c r="F7" s="136">
        <v>95</v>
      </c>
      <c r="G7" s="136">
        <v>96</v>
      </c>
      <c r="H7" s="136">
        <v>93</v>
      </c>
      <c r="I7" s="136">
        <v>97</v>
      </c>
      <c r="J7" s="136">
        <v>95</v>
      </c>
      <c r="K7" s="136">
        <v>92.001000000000005</v>
      </c>
      <c r="L7" s="44">
        <f t="shared" si="0"/>
        <v>568.00099999999998</v>
      </c>
      <c r="M7" s="217"/>
    </row>
    <row r="8" spans="1:13" ht="15.75" thickBot="1" x14ac:dyDescent="0.3">
      <c r="A8" s="182"/>
      <c r="B8" s="210" t="s">
        <v>40</v>
      </c>
      <c r="C8" s="185" t="s">
        <v>56</v>
      </c>
      <c r="D8" s="118" t="s">
        <v>220</v>
      </c>
      <c r="E8" s="68" t="s">
        <v>3</v>
      </c>
      <c r="F8" s="142">
        <v>88</v>
      </c>
      <c r="G8" s="142">
        <v>93</v>
      </c>
      <c r="H8" s="142">
        <v>97</v>
      </c>
      <c r="I8" s="142">
        <v>94</v>
      </c>
      <c r="J8" s="142">
        <v>95</v>
      </c>
      <c r="K8" s="142">
        <v>94</v>
      </c>
      <c r="L8" s="78">
        <f t="shared" si="0"/>
        <v>561</v>
      </c>
      <c r="M8" s="218"/>
    </row>
    <row r="9" spans="1:13" x14ac:dyDescent="0.25">
      <c r="A9" s="214">
        <v>2</v>
      </c>
      <c r="B9" s="211" t="s">
        <v>24</v>
      </c>
      <c r="C9" s="186" t="s">
        <v>25</v>
      </c>
      <c r="D9" s="115" t="s">
        <v>221</v>
      </c>
      <c r="E9" s="26" t="s">
        <v>3</v>
      </c>
      <c r="F9" s="143">
        <v>97</v>
      </c>
      <c r="G9" s="143">
        <v>99</v>
      </c>
      <c r="H9" s="143">
        <v>95</v>
      </c>
      <c r="I9" s="143">
        <v>97</v>
      </c>
      <c r="J9" s="143">
        <v>94</v>
      </c>
      <c r="K9" s="143">
        <v>95</v>
      </c>
      <c r="L9" s="43">
        <f t="shared" si="0"/>
        <v>577</v>
      </c>
      <c r="M9" s="219">
        <f>SUM(L9:L12)</f>
        <v>2264.0050000000001</v>
      </c>
    </row>
    <row r="10" spans="1:13" x14ac:dyDescent="0.25">
      <c r="A10" s="182"/>
      <c r="B10" s="209" t="s">
        <v>109</v>
      </c>
      <c r="C10" s="184" t="s">
        <v>189</v>
      </c>
      <c r="D10" s="88" t="s">
        <v>221</v>
      </c>
      <c r="E10" s="14" t="s">
        <v>3</v>
      </c>
      <c r="F10" s="136">
        <v>93</v>
      </c>
      <c r="G10" s="136">
        <v>95</v>
      </c>
      <c r="H10" s="136">
        <v>98</v>
      </c>
      <c r="I10" s="136">
        <v>93</v>
      </c>
      <c r="J10" s="136">
        <v>96</v>
      </c>
      <c r="K10" s="136">
        <v>96</v>
      </c>
      <c r="L10" s="44">
        <f t="shared" si="0"/>
        <v>571</v>
      </c>
      <c r="M10" s="217"/>
    </row>
    <row r="11" spans="1:13" x14ac:dyDescent="0.25">
      <c r="A11" s="182"/>
      <c r="B11" s="209" t="s">
        <v>22</v>
      </c>
      <c r="C11" s="184" t="s">
        <v>23</v>
      </c>
      <c r="D11" s="88" t="s">
        <v>221</v>
      </c>
      <c r="E11" s="14" t="s">
        <v>3</v>
      </c>
      <c r="F11" s="136">
        <v>95</v>
      </c>
      <c r="G11" s="136">
        <v>93</v>
      </c>
      <c r="H11" s="136">
        <v>97</v>
      </c>
      <c r="I11" s="136">
        <v>94</v>
      </c>
      <c r="J11" s="136">
        <v>92</v>
      </c>
      <c r="K11" s="136">
        <v>97.004999999999995</v>
      </c>
      <c r="L11" s="44">
        <f t="shared" si="0"/>
        <v>568.005</v>
      </c>
      <c r="M11" s="217"/>
    </row>
    <row r="12" spans="1:13" ht="15.75" thickBot="1" x14ac:dyDescent="0.3">
      <c r="A12" s="215"/>
      <c r="B12" s="210" t="s">
        <v>20</v>
      </c>
      <c r="C12" s="185" t="s">
        <v>21</v>
      </c>
      <c r="D12" s="118" t="s">
        <v>221</v>
      </c>
      <c r="E12" s="68" t="s">
        <v>3</v>
      </c>
      <c r="F12" s="142">
        <v>85</v>
      </c>
      <c r="G12" s="142">
        <v>94</v>
      </c>
      <c r="H12" s="142">
        <v>95</v>
      </c>
      <c r="I12" s="142">
        <v>91</v>
      </c>
      <c r="J12" s="142">
        <v>93</v>
      </c>
      <c r="K12" s="142">
        <v>90</v>
      </c>
      <c r="L12" s="78">
        <f t="shared" si="0"/>
        <v>548</v>
      </c>
      <c r="M12" s="218"/>
    </row>
    <row r="13" spans="1:13" x14ac:dyDescent="0.25">
      <c r="A13" s="182">
        <v>3</v>
      </c>
      <c r="B13" s="211" t="s">
        <v>53</v>
      </c>
      <c r="C13" s="186" t="s">
        <v>6</v>
      </c>
      <c r="D13" s="115" t="s">
        <v>222</v>
      </c>
      <c r="E13" s="26" t="s">
        <v>3</v>
      </c>
      <c r="F13" s="143">
        <v>93</v>
      </c>
      <c r="G13" s="143">
        <v>95</v>
      </c>
      <c r="H13" s="143">
        <v>97</v>
      </c>
      <c r="I13" s="143">
        <v>98</v>
      </c>
      <c r="J13" s="143">
        <v>98</v>
      </c>
      <c r="K13" s="143">
        <v>94</v>
      </c>
      <c r="L13" s="43">
        <f t="shared" si="0"/>
        <v>575</v>
      </c>
      <c r="M13" s="219">
        <f>SUM(L13:L16)</f>
        <v>2231</v>
      </c>
    </row>
    <row r="14" spans="1:13" x14ac:dyDescent="0.25">
      <c r="A14" s="182"/>
      <c r="B14" s="209" t="s">
        <v>48</v>
      </c>
      <c r="C14" s="184" t="s">
        <v>49</v>
      </c>
      <c r="D14" s="88" t="s">
        <v>222</v>
      </c>
      <c r="E14" s="14" t="s">
        <v>3</v>
      </c>
      <c r="F14" s="136">
        <v>95</v>
      </c>
      <c r="G14" s="136">
        <v>91</v>
      </c>
      <c r="H14" s="136">
        <v>91</v>
      </c>
      <c r="I14" s="136">
        <v>95</v>
      </c>
      <c r="J14" s="136">
        <v>94</v>
      </c>
      <c r="K14" s="136">
        <v>93</v>
      </c>
      <c r="L14" s="44">
        <f t="shared" si="0"/>
        <v>559</v>
      </c>
      <c r="M14" s="217"/>
    </row>
    <row r="15" spans="1:13" x14ac:dyDescent="0.25">
      <c r="A15" s="182"/>
      <c r="B15" s="209" t="s">
        <v>72</v>
      </c>
      <c r="C15" s="187" t="s">
        <v>50</v>
      </c>
      <c r="D15" s="88" t="s">
        <v>222</v>
      </c>
      <c r="E15" s="14" t="s">
        <v>3</v>
      </c>
      <c r="F15" s="136">
        <v>90</v>
      </c>
      <c r="G15" s="136">
        <v>92</v>
      </c>
      <c r="H15" s="136">
        <v>92</v>
      </c>
      <c r="I15" s="136">
        <v>89</v>
      </c>
      <c r="J15" s="136">
        <v>96</v>
      </c>
      <c r="K15" s="136">
        <v>90</v>
      </c>
      <c r="L15" s="44">
        <f t="shared" si="0"/>
        <v>549</v>
      </c>
      <c r="M15" s="217"/>
    </row>
    <row r="16" spans="1:13" ht="15.75" thickBot="1" x14ac:dyDescent="0.3">
      <c r="A16" s="182"/>
      <c r="B16" s="210" t="s">
        <v>54</v>
      </c>
      <c r="C16" s="188" t="s">
        <v>7</v>
      </c>
      <c r="D16" s="118" t="s">
        <v>222</v>
      </c>
      <c r="E16" s="68" t="s">
        <v>3</v>
      </c>
      <c r="F16" s="142">
        <v>93</v>
      </c>
      <c r="G16" s="142">
        <v>93</v>
      </c>
      <c r="H16" s="142">
        <v>91</v>
      </c>
      <c r="I16" s="142">
        <v>84</v>
      </c>
      <c r="J16" s="142">
        <v>95</v>
      </c>
      <c r="K16" s="142">
        <v>92</v>
      </c>
      <c r="L16" s="78">
        <f t="shared" si="0"/>
        <v>548</v>
      </c>
      <c r="M16" s="218"/>
    </row>
    <row r="17" spans="1:13" x14ac:dyDescent="0.25">
      <c r="A17" s="214">
        <v>4</v>
      </c>
      <c r="B17" s="211" t="s">
        <v>44</v>
      </c>
      <c r="C17" s="186" t="s">
        <v>45</v>
      </c>
      <c r="D17" s="115" t="s">
        <v>13</v>
      </c>
      <c r="E17" s="26" t="s">
        <v>3</v>
      </c>
      <c r="F17" s="143">
        <v>98</v>
      </c>
      <c r="G17" s="143">
        <v>95</v>
      </c>
      <c r="H17" s="143">
        <v>94</v>
      </c>
      <c r="I17" s="143">
        <v>94</v>
      </c>
      <c r="J17" s="143">
        <v>91</v>
      </c>
      <c r="K17" s="143">
        <v>97</v>
      </c>
      <c r="L17" s="43">
        <f t="shared" si="0"/>
        <v>569</v>
      </c>
      <c r="M17" s="219">
        <f>SUM(L17:L20)</f>
        <v>2186</v>
      </c>
    </row>
    <row r="18" spans="1:13" x14ac:dyDescent="0.25">
      <c r="A18" s="182"/>
      <c r="B18" s="209" t="s">
        <v>168</v>
      </c>
      <c r="C18" s="184" t="s">
        <v>169</v>
      </c>
      <c r="D18" s="88" t="s">
        <v>13</v>
      </c>
      <c r="E18" s="14" t="s">
        <v>3</v>
      </c>
      <c r="F18" s="136">
        <v>92</v>
      </c>
      <c r="G18" s="136">
        <v>93</v>
      </c>
      <c r="H18" s="136">
        <v>93</v>
      </c>
      <c r="I18" s="136">
        <v>92</v>
      </c>
      <c r="J18" s="136">
        <v>93</v>
      </c>
      <c r="K18" s="136">
        <v>87</v>
      </c>
      <c r="L18" s="44">
        <f t="shared" si="0"/>
        <v>550</v>
      </c>
      <c r="M18" s="217"/>
    </row>
    <row r="19" spans="1:13" x14ac:dyDescent="0.25">
      <c r="A19" s="182"/>
      <c r="B19" s="209" t="s">
        <v>170</v>
      </c>
      <c r="C19" s="184" t="s">
        <v>171</v>
      </c>
      <c r="D19" s="88" t="s">
        <v>13</v>
      </c>
      <c r="E19" s="14" t="s">
        <v>3</v>
      </c>
      <c r="F19" s="136">
        <v>94</v>
      </c>
      <c r="G19" s="136">
        <v>86</v>
      </c>
      <c r="H19" s="136">
        <v>78</v>
      </c>
      <c r="I19" s="136">
        <v>91</v>
      </c>
      <c r="J19" s="136">
        <v>94</v>
      </c>
      <c r="K19" s="136">
        <v>96</v>
      </c>
      <c r="L19" s="44">
        <f t="shared" si="0"/>
        <v>539</v>
      </c>
      <c r="M19" s="217"/>
    </row>
    <row r="20" spans="1:13" ht="15.75" thickBot="1" x14ac:dyDescent="0.3">
      <c r="A20" s="215"/>
      <c r="B20" s="210" t="s">
        <v>165</v>
      </c>
      <c r="C20" s="185" t="s">
        <v>166</v>
      </c>
      <c r="D20" s="118" t="s">
        <v>13</v>
      </c>
      <c r="E20" s="68" t="s">
        <v>3</v>
      </c>
      <c r="F20" s="142">
        <v>86</v>
      </c>
      <c r="G20" s="142">
        <v>89</v>
      </c>
      <c r="H20" s="142">
        <v>89</v>
      </c>
      <c r="I20" s="142">
        <v>90</v>
      </c>
      <c r="J20" s="142">
        <v>86</v>
      </c>
      <c r="K20" s="142">
        <v>88</v>
      </c>
      <c r="L20" s="78">
        <f t="shared" si="0"/>
        <v>528</v>
      </c>
      <c r="M20" s="218"/>
    </row>
    <row r="21" spans="1:13" x14ac:dyDescent="0.25">
      <c r="A21" s="182">
        <v>5</v>
      </c>
      <c r="B21" s="211" t="s">
        <v>18</v>
      </c>
      <c r="C21" s="186" t="s">
        <v>19</v>
      </c>
      <c r="D21" s="115" t="s">
        <v>223</v>
      </c>
      <c r="E21" s="26" t="s">
        <v>3</v>
      </c>
      <c r="F21" s="143">
        <v>87</v>
      </c>
      <c r="G21" s="143">
        <v>90</v>
      </c>
      <c r="H21" s="143">
        <v>91</v>
      </c>
      <c r="I21" s="143">
        <v>95</v>
      </c>
      <c r="J21" s="143">
        <v>96</v>
      </c>
      <c r="K21" s="143">
        <v>94</v>
      </c>
      <c r="L21" s="43">
        <f t="shared" si="0"/>
        <v>553</v>
      </c>
      <c r="M21" s="219">
        <f>SUM(L21:L24)</f>
        <v>2186</v>
      </c>
    </row>
    <row r="22" spans="1:13" x14ac:dyDescent="0.25">
      <c r="A22" s="182"/>
      <c r="B22" s="209" t="s">
        <v>4</v>
      </c>
      <c r="C22" s="184" t="s">
        <v>16</v>
      </c>
      <c r="D22" s="88" t="s">
        <v>223</v>
      </c>
      <c r="E22" s="14" t="s">
        <v>3</v>
      </c>
      <c r="F22" s="136">
        <v>90</v>
      </c>
      <c r="G22" s="136">
        <v>91</v>
      </c>
      <c r="H22" s="136">
        <v>94</v>
      </c>
      <c r="I22" s="136">
        <v>94</v>
      </c>
      <c r="J22" s="136">
        <v>96</v>
      </c>
      <c r="K22" s="136">
        <v>85</v>
      </c>
      <c r="L22" s="44">
        <f t="shared" si="0"/>
        <v>550</v>
      </c>
      <c r="M22" s="217"/>
    </row>
    <row r="23" spans="1:13" x14ac:dyDescent="0.25">
      <c r="A23" s="182"/>
      <c r="B23" s="209" t="s">
        <v>17</v>
      </c>
      <c r="C23" s="184" t="s">
        <v>138</v>
      </c>
      <c r="D23" s="88" t="s">
        <v>223</v>
      </c>
      <c r="E23" s="14" t="s">
        <v>3</v>
      </c>
      <c r="F23" s="136">
        <v>89</v>
      </c>
      <c r="G23" s="136">
        <v>93</v>
      </c>
      <c r="H23" s="136">
        <v>90</v>
      </c>
      <c r="I23" s="136">
        <v>97</v>
      </c>
      <c r="J23" s="136">
        <v>92</v>
      </c>
      <c r="K23" s="136">
        <v>86</v>
      </c>
      <c r="L23" s="44">
        <f t="shared" si="0"/>
        <v>547</v>
      </c>
      <c r="M23" s="217"/>
    </row>
    <row r="24" spans="1:13" ht="15.75" thickBot="1" x14ac:dyDescent="0.3">
      <c r="A24" s="182"/>
      <c r="B24" s="210" t="s">
        <v>136</v>
      </c>
      <c r="C24" s="185" t="s">
        <v>34</v>
      </c>
      <c r="D24" s="118" t="s">
        <v>223</v>
      </c>
      <c r="E24" s="68" t="s">
        <v>3</v>
      </c>
      <c r="F24" s="142">
        <v>94</v>
      </c>
      <c r="G24" s="142">
        <v>84</v>
      </c>
      <c r="H24" s="142">
        <v>91</v>
      </c>
      <c r="I24" s="142">
        <v>92</v>
      </c>
      <c r="J24" s="142">
        <v>87</v>
      </c>
      <c r="K24" s="142">
        <v>88</v>
      </c>
      <c r="L24" s="78">
        <f t="shared" si="0"/>
        <v>536</v>
      </c>
      <c r="M24" s="218"/>
    </row>
    <row r="25" spans="1:13" x14ac:dyDescent="0.25">
      <c r="A25" s="214">
        <v>6</v>
      </c>
      <c r="B25" s="211" t="s">
        <v>175</v>
      </c>
      <c r="C25" s="186" t="s">
        <v>176</v>
      </c>
      <c r="D25" s="115" t="s">
        <v>143</v>
      </c>
      <c r="E25" s="26" t="s">
        <v>3</v>
      </c>
      <c r="F25" s="143">
        <v>87</v>
      </c>
      <c r="G25" s="143">
        <v>93</v>
      </c>
      <c r="H25" s="143">
        <v>90</v>
      </c>
      <c r="I25" s="143">
        <v>97</v>
      </c>
      <c r="J25" s="143">
        <v>89</v>
      </c>
      <c r="K25" s="143">
        <v>88</v>
      </c>
      <c r="L25" s="43">
        <f t="shared" si="0"/>
        <v>544</v>
      </c>
      <c r="M25" s="219">
        <f>SUM(L25:L28)</f>
        <v>2112</v>
      </c>
    </row>
    <row r="26" spans="1:13" x14ac:dyDescent="0.25">
      <c r="A26" s="182"/>
      <c r="B26" s="209" t="s">
        <v>172</v>
      </c>
      <c r="C26" s="184" t="s">
        <v>36</v>
      </c>
      <c r="D26" s="88" t="s">
        <v>143</v>
      </c>
      <c r="E26" s="14" t="s">
        <v>3</v>
      </c>
      <c r="F26" s="136">
        <v>86</v>
      </c>
      <c r="G26" s="136">
        <v>84</v>
      </c>
      <c r="H26" s="136">
        <v>89</v>
      </c>
      <c r="I26" s="136">
        <v>88</v>
      </c>
      <c r="J26" s="136">
        <v>89</v>
      </c>
      <c r="K26" s="136">
        <v>90</v>
      </c>
      <c r="L26" s="44">
        <f t="shared" si="0"/>
        <v>526</v>
      </c>
      <c r="M26" s="217"/>
    </row>
    <row r="27" spans="1:13" x14ac:dyDescent="0.25">
      <c r="A27" s="182"/>
      <c r="B27" s="212" t="s">
        <v>141</v>
      </c>
      <c r="C27" s="184" t="s">
        <v>142</v>
      </c>
      <c r="D27" s="88" t="s">
        <v>143</v>
      </c>
      <c r="E27" s="14" t="s">
        <v>3</v>
      </c>
      <c r="F27" s="136">
        <v>88</v>
      </c>
      <c r="G27" s="136">
        <v>85</v>
      </c>
      <c r="H27" s="136">
        <v>90</v>
      </c>
      <c r="I27" s="136">
        <v>85</v>
      </c>
      <c r="J27" s="136">
        <v>95</v>
      </c>
      <c r="K27" s="136">
        <v>81</v>
      </c>
      <c r="L27" s="44">
        <f t="shared" si="0"/>
        <v>524</v>
      </c>
      <c r="M27" s="217"/>
    </row>
    <row r="28" spans="1:13" ht="15.75" thickBot="1" x14ac:dyDescent="0.3">
      <c r="A28" s="215"/>
      <c r="B28" s="210" t="s">
        <v>173</v>
      </c>
      <c r="C28" s="185" t="s">
        <v>174</v>
      </c>
      <c r="D28" s="118" t="s">
        <v>143</v>
      </c>
      <c r="E28" s="94" t="s">
        <v>3</v>
      </c>
      <c r="F28" s="142">
        <v>82</v>
      </c>
      <c r="G28" s="142">
        <v>90</v>
      </c>
      <c r="H28" s="142">
        <v>84</v>
      </c>
      <c r="I28" s="142">
        <v>83</v>
      </c>
      <c r="J28" s="142">
        <v>89</v>
      </c>
      <c r="K28" s="142">
        <v>90</v>
      </c>
      <c r="L28" s="78">
        <f t="shared" si="0"/>
        <v>518</v>
      </c>
      <c r="M28" s="218"/>
    </row>
    <row r="29" spans="1:13" x14ac:dyDescent="0.25">
      <c r="A29" s="182">
        <v>7</v>
      </c>
      <c r="B29" s="211" t="s">
        <v>185</v>
      </c>
      <c r="C29" s="186" t="s">
        <v>194</v>
      </c>
      <c r="D29" s="115" t="s">
        <v>125</v>
      </c>
      <c r="E29" s="26" t="s">
        <v>3</v>
      </c>
      <c r="F29" s="143">
        <v>94</v>
      </c>
      <c r="G29" s="143">
        <v>91</v>
      </c>
      <c r="H29" s="143">
        <v>91</v>
      </c>
      <c r="I29" s="143">
        <v>91</v>
      </c>
      <c r="J29" s="143">
        <v>96</v>
      </c>
      <c r="K29" s="143">
        <v>96</v>
      </c>
      <c r="L29" s="43">
        <f t="shared" si="0"/>
        <v>559</v>
      </c>
      <c r="M29" s="219">
        <f>SUM(L29:L32)</f>
        <v>2102</v>
      </c>
    </row>
    <row r="30" spans="1:13" x14ac:dyDescent="0.25">
      <c r="A30" s="182"/>
      <c r="B30" s="209" t="s">
        <v>124</v>
      </c>
      <c r="C30" s="184" t="s">
        <v>110</v>
      </c>
      <c r="D30" s="88" t="s">
        <v>125</v>
      </c>
      <c r="E30" s="14" t="s">
        <v>3</v>
      </c>
      <c r="F30" s="136">
        <v>89</v>
      </c>
      <c r="G30" s="136">
        <v>90</v>
      </c>
      <c r="H30" s="136">
        <v>97</v>
      </c>
      <c r="I30" s="136">
        <v>92</v>
      </c>
      <c r="J30" s="136">
        <v>91</v>
      </c>
      <c r="K30" s="136">
        <v>87</v>
      </c>
      <c r="L30" s="44">
        <f t="shared" si="0"/>
        <v>546</v>
      </c>
      <c r="M30" s="217"/>
    </row>
    <row r="31" spans="1:13" x14ac:dyDescent="0.25">
      <c r="A31" s="182"/>
      <c r="B31" s="209" t="s">
        <v>57</v>
      </c>
      <c r="C31" s="184" t="s">
        <v>58</v>
      </c>
      <c r="D31" s="88" t="s">
        <v>125</v>
      </c>
      <c r="E31" s="14" t="s">
        <v>3</v>
      </c>
      <c r="F31" s="136">
        <v>90</v>
      </c>
      <c r="G31" s="136">
        <v>87</v>
      </c>
      <c r="H31" s="136">
        <v>88</v>
      </c>
      <c r="I31" s="136">
        <v>90</v>
      </c>
      <c r="J31" s="136">
        <v>83</v>
      </c>
      <c r="K31" s="136">
        <v>87</v>
      </c>
      <c r="L31" s="44">
        <f t="shared" si="0"/>
        <v>525</v>
      </c>
      <c r="M31" s="217"/>
    </row>
    <row r="32" spans="1:13" ht="15.75" thickBot="1" x14ac:dyDescent="0.3">
      <c r="A32" s="182"/>
      <c r="B32" s="210" t="s">
        <v>126</v>
      </c>
      <c r="C32" s="189" t="s">
        <v>117</v>
      </c>
      <c r="D32" s="118" t="s">
        <v>125</v>
      </c>
      <c r="E32" s="68" t="s">
        <v>3</v>
      </c>
      <c r="F32" s="142">
        <v>75</v>
      </c>
      <c r="G32" s="142">
        <v>80</v>
      </c>
      <c r="H32" s="142">
        <v>80</v>
      </c>
      <c r="I32" s="142">
        <v>85</v>
      </c>
      <c r="J32" s="142">
        <v>75</v>
      </c>
      <c r="K32" s="142">
        <v>77</v>
      </c>
      <c r="L32" s="78">
        <f t="shared" si="0"/>
        <v>472</v>
      </c>
      <c r="M32" s="218"/>
    </row>
    <row r="33" spans="1:13" x14ac:dyDescent="0.25">
      <c r="A33" s="214">
        <v>8</v>
      </c>
      <c r="B33" s="211" t="s">
        <v>26</v>
      </c>
      <c r="C33" s="186" t="s">
        <v>27</v>
      </c>
      <c r="D33" s="115" t="s">
        <v>28</v>
      </c>
      <c r="E33" s="26" t="s">
        <v>3</v>
      </c>
      <c r="F33" s="143">
        <v>88</v>
      </c>
      <c r="G33" s="143">
        <v>83</v>
      </c>
      <c r="H33" s="143">
        <v>93</v>
      </c>
      <c r="I33" s="143">
        <v>84</v>
      </c>
      <c r="J33" s="143">
        <v>91</v>
      </c>
      <c r="K33" s="143">
        <v>92</v>
      </c>
      <c r="L33" s="43">
        <f t="shared" si="0"/>
        <v>531</v>
      </c>
      <c r="M33" s="219">
        <f>SUM(L33:L36)</f>
        <v>2096</v>
      </c>
    </row>
    <row r="34" spans="1:13" x14ac:dyDescent="0.25">
      <c r="A34" s="182"/>
      <c r="B34" s="209" t="s">
        <v>183</v>
      </c>
      <c r="C34" s="184" t="s">
        <v>188</v>
      </c>
      <c r="D34" s="88" t="s">
        <v>28</v>
      </c>
      <c r="E34" s="14" t="s">
        <v>3</v>
      </c>
      <c r="F34" s="136">
        <v>83</v>
      </c>
      <c r="G34" s="136">
        <v>91</v>
      </c>
      <c r="H34" s="136">
        <v>87</v>
      </c>
      <c r="I34" s="136">
        <v>92</v>
      </c>
      <c r="J34" s="136">
        <v>89</v>
      </c>
      <c r="K34" s="136">
        <v>88</v>
      </c>
      <c r="L34" s="44">
        <f t="shared" si="0"/>
        <v>530</v>
      </c>
      <c r="M34" s="217"/>
    </row>
    <row r="35" spans="1:13" x14ac:dyDescent="0.25">
      <c r="A35" s="182"/>
      <c r="B35" s="209" t="s">
        <v>76</v>
      </c>
      <c r="C35" s="184" t="s">
        <v>77</v>
      </c>
      <c r="D35" s="88" t="s">
        <v>28</v>
      </c>
      <c r="E35" s="14" t="s">
        <v>3</v>
      </c>
      <c r="F35" s="136">
        <v>80</v>
      </c>
      <c r="G35" s="136">
        <v>86</v>
      </c>
      <c r="H35" s="136">
        <v>84</v>
      </c>
      <c r="I35" s="136">
        <v>90</v>
      </c>
      <c r="J35" s="136">
        <v>89</v>
      </c>
      <c r="K35" s="136">
        <v>89</v>
      </c>
      <c r="L35" s="44">
        <f t="shared" si="0"/>
        <v>518</v>
      </c>
      <c r="M35" s="217"/>
    </row>
    <row r="36" spans="1:13" ht="15.75" thickBot="1" x14ac:dyDescent="0.3">
      <c r="A36" s="215"/>
      <c r="B36" s="210" t="s">
        <v>164</v>
      </c>
      <c r="C36" s="185" t="s">
        <v>187</v>
      </c>
      <c r="D36" s="118" t="s">
        <v>28</v>
      </c>
      <c r="E36" s="68" t="s">
        <v>3</v>
      </c>
      <c r="F36" s="142">
        <v>85</v>
      </c>
      <c r="G36" s="142">
        <v>84</v>
      </c>
      <c r="H36" s="142">
        <v>84</v>
      </c>
      <c r="I36" s="142">
        <v>84</v>
      </c>
      <c r="J36" s="142">
        <v>86</v>
      </c>
      <c r="K36" s="142">
        <v>94</v>
      </c>
      <c r="L36" s="78">
        <f t="shared" si="0"/>
        <v>517</v>
      </c>
      <c r="M36" s="218"/>
    </row>
    <row r="37" spans="1:13" x14ac:dyDescent="0.25">
      <c r="A37" s="182">
        <v>9</v>
      </c>
      <c r="B37" s="211" t="s">
        <v>178</v>
      </c>
      <c r="C37" s="186" t="s">
        <v>158</v>
      </c>
      <c r="D37" s="115" t="s">
        <v>81</v>
      </c>
      <c r="E37" s="26" t="s">
        <v>3</v>
      </c>
      <c r="F37" s="143">
        <v>88</v>
      </c>
      <c r="G37" s="143">
        <v>93</v>
      </c>
      <c r="H37" s="143">
        <v>86</v>
      </c>
      <c r="I37" s="143">
        <v>85</v>
      </c>
      <c r="J37" s="143">
        <v>91</v>
      </c>
      <c r="K37" s="143">
        <v>91</v>
      </c>
      <c r="L37" s="43">
        <f t="shared" si="0"/>
        <v>534</v>
      </c>
      <c r="M37" s="219">
        <f>SUM(L37:L40)</f>
        <v>2075</v>
      </c>
    </row>
    <row r="38" spans="1:13" x14ac:dyDescent="0.25">
      <c r="A38" s="182"/>
      <c r="B38" s="209" t="s">
        <v>155</v>
      </c>
      <c r="C38" s="184" t="s">
        <v>156</v>
      </c>
      <c r="D38" s="88" t="s">
        <v>81</v>
      </c>
      <c r="E38" s="14" t="s">
        <v>3</v>
      </c>
      <c r="F38" s="136">
        <v>91</v>
      </c>
      <c r="G38" s="136">
        <v>87</v>
      </c>
      <c r="H38" s="136">
        <v>87</v>
      </c>
      <c r="I38" s="136">
        <v>93</v>
      </c>
      <c r="J38" s="136">
        <v>89</v>
      </c>
      <c r="K38" s="136">
        <v>86</v>
      </c>
      <c r="L38" s="44">
        <f t="shared" si="0"/>
        <v>533</v>
      </c>
      <c r="M38" s="217"/>
    </row>
    <row r="39" spans="1:13" x14ac:dyDescent="0.25">
      <c r="A39" s="182"/>
      <c r="B39" s="209" t="s">
        <v>80</v>
      </c>
      <c r="C39" s="184" t="s">
        <v>15</v>
      </c>
      <c r="D39" s="88" t="s">
        <v>81</v>
      </c>
      <c r="E39" s="14" t="s">
        <v>3</v>
      </c>
      <c r="F39" s="136">
        <v>83</v>
      </c>
      <c r="G39" s="136">
        <v>82</v>
      </c>
      <c r="H39" s="136">
        <v>85</v>
      </c>
      <c r="I39" s="136">
        <v>87</v>
      </c>
      <c r="J39" s="136">
        <v>83</v>
      </c>
      <c r="K39" s="136">
        <v>87</v>
      </c>
      <c r="L39" s="44">
        <f t="shared" si="0"/>
        <v>507</v>
      </c>
      <c r="M39" s="217"/>
    </row>
    <row r="40" spans="1:13" ht="15.75" thickBot="1" x14ac:dyDescent="0.3">
      <c r="A40" s="182"/>
      <c r="B40" s="210" t="s">
        <v>159</v>
      </c>
      <c r="C40" s="185" t="s">
        <v>12</v>
      </c>
      <c r="D40" s="118" t="s">
        <v>81</v>
      </c>
      <c r="E40" s="68" t="s">
        <v>3</v>
      </c>
      <c r="F40" s="142">
        <v>83</v>
      </c>
      <c r="G40" s="142">
        <v>86</v>
      </c>
      <c r="H40" s="142">
        <v>85</v>
      </c>
      <c r="I40" s="142">
        <v>84</v>
      </c>
      <c r="J40" s="142">
        <v>81</v>
      </c>
      <c r="K40" s="142">
        <v>82</v>
      </c>
      <c r="L40" s="78">
        <f t="shared" si="0"/>
        <v>501</v>
      </c>
      <c r="M40" s="218"/>
    </row>
    <row r="41" spans="1:13" x14ac:dyDescent="0.25">
      <c r="A41" s="214">
        <v>10</v>
      </c>
      <c r="B41" s="211" t="s">
        <v>66</v>
      </c>
      <c r="C41" s="186" t="s">
        <v>43</v>
      </c>
      <c r="D41" s="115" t="s">
        <v>224</v>
      </c>
      <c r="E41" s="26" t="s">
        <v>3</v>
      </c>
      <c r="F41" s="143">
        <v>88</v>
      </c>
      <c r="G41" s="143">
        <v>86</v>
      </c>
      <c r="H41" s="143">
        <v>87</v>
      </c>
      <c r="I41" s="143">
        <v>91</v>
      </c>
      <c r="J41" s="143">
        <v>90</v>
      </c>
      <c r="K41" s="143">
        <v>89</v>
      </c>
      <c r="L41" s="43">
        <f t="shared" si="0"/>
        <v>531</v>
      </c>
      <c r="M41" s="219">
        <f>SUM(L41:L44)</f>
        <v>2023</v>
      </c>
    </row>
    <row r="42" spans="1:13" x14ac:dyDescent="0.25">
      <c r="A42" s="182"/>
      <c r="B42" s="209" t="s">
        <v>69</v>
      </c>
      <c r="C42" s="184" t="s">
        <v>70</v>
      </c>
      <c r="D42" s="88" t="s">
        <v>224</v>
      </c>
      <c r="E42" s="14" t="s">
        <v>3</v>
      </c>
      <c r="F42" s="136">
        <v>85</v>
      </c>
      <c r="G42" s="136">
        <v>95</v>
      </c>
      <c r="H42" s="136">
        <v>91</v>
      </c>
      <c r="I42" s="136">
        <v>83</v>
      </c>
      <c r="J42" s="136">
        <v>88</v>
      </c>
      <c r="K42" s="136">
        <v>80</v>
      </c>
      <c r="L42" s="44">
        <f t="shared" si="0"/>
        <v>522</v>
      </c>
      <c r="M42" s="217"/>
    </row>
    <row r="43" spans="1:13" x14ac:dyDescent="0.25">
      <c r="A43" s="182"/>
      <c r="B43" s="209" t="s">
        <v>67</v>
      </c>
      <c r="C43" s="184" t="s">
        <v>68</v>
      </c>
      <c r="D43" s="88" t="s">
        <v>224</v>
      </c>
      <c r="E43" s="14" t="s">
        <v>3</v>
      </c>
      <c r="F43" s="136">
        <v>84</v>
      </c>
      <c r="G43" s="136">
        <v>81</v>
      </c>
      <c r="H43" s="136">
        <v>71</v>
      </c>
      <c r="I43" s="136">
        <v>75</v>
      </c>
      <c r="J43" s="136">
        <v>88</v>
      </c>
      <c r="K43" s="136">
        <v>91</v>
      </c>
      <c r="L43" s="44">
        <f t="shared" si="0"/>
        <v>490</v>
      </c>
      <c r="M43" s="217"/>
    </row>
    <row r="44" spans="1:13" ht="15.75" thickBot="1" x14ac:dyDescent="0.3">
      <c r="A44" s="183"/>
      <c r="B44" s="213" t="s">
        <v>102</v>
      </c>
      <c r="C44" s="190" t="s">
        <v>103</v>
      </c>
      <c r="D44" s="119" t="s">
        <v>224</v>
      </c>
      <c r="E44" s="53" t="s">
        <v>3</v>
      </c>
      <c r="F44" s="144">
        <v>73</v>
      </c>
      <c r="G44" s="144">
        <v>82</v>
      </c>
      <c r="H44" s="144">
        <v>76</v>
      </c>
      <c r="I44" s="144">
        <v>87</v>
      </c>
      <c r="J44" s="144">
        <v>85</v>
      </c>
      <c r="K44" s="144">
        <v>77</v>
      </c>
      <c r="L44" s="50">
        <f t="shared" si="0"/>
        <v>480</v>
      </c>
      <c r="M44" s="220"/>
    </row>
    <row r="45" spans="1:13" ht="15.75" thickTop="1" x14ac:dyDescent="0.25">
      <c r="A45" s="208"/>
    </row>
  </sheetData>
  <sortState ref="B5:O44">
    <sortCondition descending="1" ref="M5:M44"/>
  </sortState>
  <mergeCells count="13">
    <mergeCell ref="M17:M20"/>
    <mergeCell ref="M41:M44"/>
    <mergeCell ref="M37:M40"/>
    <mergeCell ref="M33:M36"/>
    <mergeCell ref="M29:M32"/>
    <mergeCell ref="M25:M28"/>
    <mergeCell ref="M21:M24"/>
    <mergeCell ref="B3:L3"/>
    <mergeCell ref="M5:M8"/>
    <mergeCell ref="M9:M12"/>
    <mergeCell ref="M13:M16"/>
    <mergeCell ref="A1:M1"/>
    <mergeCell ref="A2:M2"/>
  </mergeCells>
  <pageMargins left="0.45" right="0.2" top="0.5" bottom="0.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4" sqref="A4"/>
    </sheetView>
  </sheetViews>
  <sheetFormatPr defaultRowHeight="15" x14ac:dyDescent="0.25"/>
  <cols>
    <col min="1" max="1" width="16.7109375" customWidth="1"/>
    <col min="2" max="2" width="11.7109375" customWidth="1"/>
    <col min="3" max="3" width="16.140625" customWidth="1"/>
    <col min="4" max="7" width="6.7109375" customWidth="1"/>
  </cols>
  <sheetData>
    <row r="1" spans="1:11" ht="23.25" x14ac:dyDescent="0.35">
      <c r="A1" s="195" t="s">
        <v>97</v>
      </c>
      <c r="B1" s="205"/>
      <c r="C1" s="205"/>
      <c r="D1" s="205"/>
      <c r="E1" s="205"/>
      <c r="F1" s="205"/>
      <c r="G1" s="205"/>
      <c r="H1" s="55"/>
      <c r="I1" s="55"/>
      <c r="J1" s="55"/>
      <c r="K1" s="55"/>
    </row>
    <row r="2" spans="1:11" ht="21.75" thickBot="1" x14ac:dyDescent="0.4">
      <c r="A2" s="195" t="s">
        <v>208</v>
      </c>
      <c r="B2" s="195"/>
      <c r="C2" s="195"/>
      <c r="D2" s="195"/>
      <c r="E2" s="195"/>
      <c r="F2" s="195"/>
      <c r="G2" s="195"/>
    </row>
    <row r="3" spans="1:11" ht="84.75" thickTop="1" thickBot="1" x14ac:dyDescent="0.3">
      <c r="A3" s="4" t="s">
        <v>230</v>
      </c>
      <c r="B3" s="4" t="s">
        <v>1</v>
      </c>
      <c r="C3" s="4" t="s">
        <v>8</v>
      </c>
      <c r="D3" s="52" t="s">
        <v>83</v>
      </c>
      <c r="E3" s="52" t="s">
        <v>84</v>
      </c>
      <c r="F3" s="52" t="s">
        <v>2</v>
      </c>
      <c r="G3" s="56" t="s">
        <v>85</v>
      </c>
    </row>
    <row r="4" spans="1:11" ht="16.5" thickTop="1" x14ac:dyDescent="0.25">
      <c r="A4" s="101" t="s">
        <v>209</v>
      </c>
      <c r="B4" s="101"/>
      <c r="C4" s="101"/>
      <c r="D4" s="108"/>
      <c r="E4" s="108"/>
      <c r="F4" s="109"/>
      <c r="G4" s="110"/>
    </row>
    <row r="5" spans="1:11" x14ac:dyDescent="0.25">
      <c r="A5" s="9" t="s">
        <v>24</v>
      </c>
      <c r="B5" s="22" t="s">
        <v>25</v>
      </c>
      <c r="C5" s="21" t="s">
        <v>199</v>
      </c>
      <c r="D5" s="25">
        <v>558</v>
      </c>
      <c r="E5" s="65">
        <v>575.00099999999998</v>
      </c>
      <c r="F5" s="26">
        <f t="shared" ref="F5:F16" si="0">SUM(D5:E5)</f>
        <v>1133.001</v>
      </c>
      <c r="G5" s="59">
        <f t="shared" ref="G5:G16" si="1">SUM(F5/2)</f>
        <v>566.50049999999999</v>
      </c>
    </row>
    <row r="6" spans="1:11" x14ac:dyDescent="0.25">
      <c r="A6" s="9" t="s">
        <v>112</v>
      </c>
      <c r="B6" s="9" t="s">
        <v>133</v>
      </c>
      <c r="C6" s="13" t="s">
        <v>212</v>
      </c>
      <c r="D6" s="12">
        <v>563</v>
      </c>
      <c r="E6" s="65">
        <v>570</v>
      </c>
      <c r="F6" s="14">
        <f t="shared" si="0"/>
        <v>1133</v>
      </c>
      <c r="G6" s="58">
        <f t="shared" si="1"/>
        <v>566.5</v>
      </c>
    </row>
    <row r="7" spans="1:11" x14ac:dyDescent="0.25">
      <c r="A7" s="46" t="s">
        <v>65</v>
      </c>
      <c r="B7" s="28" t="s">
        <v>96</v>
      </c>
      <c r="C7" s="21" t="s">
        <v>116</v>
      </c>
      <c r="D7" s="29">
        <v>572</v>
      </c>
      <c r="E7" s="65">
        <v>558</v>
      </c>
      <c r="F7" s="14">
        <f t="shared" si="0"/>
        <v>1130</v>
      </c>
      <c r="G7" s="58">
        <f t="shared" si="1"/>
        <v>565</v>
      </c>
    </row>
    <row r="8" spans="1:11" x14ac:dyDescent="0.25">
      <c r="A8" s="9" t="s">
        <v>33</v>
      </c>
      <c r="B8" s="9" t="s">
        <v>133</v>
      </c>
      <c r="C8" s="13" t="s">
        <v>132</v>
      </c>
      <c r="D8" s="12">
        <v>563</v>
      </c>
      <c r="E8" s="65">
        <v>562</v>
      </c>
      <c r="F8" s="14">
        <f t="shared" si="0"/>
        <v>1125</v>
      </c>
      <c r="G8" s="58">
        <f t="shared" si="1"/>
        <v>562.5</v>
      </c>
    </row>
    <row r="9" spans="1:11" ht="15.75" thickBot="1" x14ac:dyDescent="0.3">
      <c r="A9" s="63" t="s">
        <v>53</v>
      </c>
      <c r="B9" s="63" t="s">
        <v>6</v>
      </c>
      <c r="C9" s="64" t="s">
        <v>200</v>
      </c>
      <c r="D9" s="66">
        <v>552</v>
      </c>
      <c r="E9" s="67">
        <v>564.00099999999998</v>
      </c>
      <c r="F9" s="68">
        <f t="shared" si="0"/>
        <v>1116.001</v>
      </c>
      <c r="G9" s="69">
        <f t="shared" si="1"/>
        <v>558.00049999999999</v>
      </c>
      <c r="H9" s="70"/>
    </row>
    <row r="10" spans="1:11" ht="15.75" thickBot="1" x14ac:dyDescent="0.3">
      <c r="A10" s="111"/>
      <c r="B10" s="111"/>
      <c r="C10" s="112"/>
      <c r="D10" s="113"/>
      <c r="E10" s="114"/>
      <c r="F10" s="113"/>
      <c r="G10" s="113"/>
      <c r="H10" s="70"/>
    </row>
    <row r="11" spans="1:11" x14ac:dyDescent="0.25">
      <c r="A11" s="102" t="s">
        <v>210</v>
      </c>
      <c r="B11" s="102"/>
      <c r="C11" s="103"/>
      <c r="D11" s="104"/>
      <c r="E11" s="105"/>
      <c r="F11" s="106"/>
      <c r="G11" s="107"/>
      <c r="H11" s="70"/>
    </row>
    <row r="12" spans="1:11" x14ac:dyDescent="0.25">
      <c r="A12" s="92" t="s">
        <v>122</v>
      </c>
      <c r="B12" s="92" t="s">
        <v>123</v>
      </c>
      <c r="C12" s="51" t="s">
        <v>118</v>
      </c>
      <c r="D12" s="25">
        <v>561</v>
      </c>
      <c r="E12" s="65">
        <v>555</v>
      </c>
      <c r="F12" s="26">
        <f t="shared" si="0"/>
        <v>1116</v>
      </c>
      <c r="G12" s="59">
        <f t="shared" si="1"/>
        <v>558</v>
      </c>
    </row>
    <row r="13" spans="1:11" x14ac:dyDescent="0.25">
      <c r="A13" s="16" t="s">
        <v>62</v>
      </c>
      <c r="B13" s="22" t="s">
        <v>63</v>
      </c>
      <c r="C13" s="23" t="s">
        <v>213</v>
      </c>
      <c r="D13" s="12">
        <v>551</v>
      </c>
      <c r="E13" s="65">
        <v>551</v>
      </c>
      <c r="F13" s="14">
        <f t="shared" si="0"/>
        <v>1102</v>
      </c>
      <c r="G13" s="58">
        <f t="shared" si="1"/>
        <v>551</v>
      </c>
    </row>
    <row r="14" spans="1:11" x14ac:dyDescent="0.25">
      <c r="A14" s="9" t="s">
        <v>119</v>
      </c>
      <c r="B14" s="9" t="s">
        <v>6</v>
      </c>
      <c r="C14" s="13" t="s">
        <v>118</v>
      </c>
      <c r="D14" s="12">
        <v>547</v>
      </c>
      <c r="E14" s="65">
        <v>549</v>
      </c>
      <c r="F14" s="14">
        <f t="shared" si="0"/>
        <v>1096</v>
      </c>
      <c r="G14" s="58">
        <f t="shared" si="1"/>
        <v>548</v>
      </c>
    </row>
    <row r="15" spans="1:11" x14ac:dyDescent="0.25">
      <c r="A15" s="9" t="s">
        <v>40</v>
      </c>
      <c r="B15" s="9" t="s">
        <v>56</v>
      </c>
      <c r="C15" s="13" t="s">
        <v>118</v>
      </c>
      <c r="D15" s="12">
        <v>551</v>
      </c>
      <c r="E15" s="24">
        <v>543.00099999999998</v>
      </c>
      <c r="F15" s="14">
        <f t="shared" si="0"/>
        <v>1094.001</v>
      </c>
      <c r="G15" s="58">
        <f t="shared" si="1"/>
        <v>547.00049999999999</v>
      </c>
    </row>
    <row r="16" spans="1:11" ht="15.75" thickBot="1" x14ac:dyDescent="0.3">
      <c r="A16" s="63" t="s">
        <v>128</v>
      </c>
      <c r="B16" s="63" t="s">
        <v>63</v>
      </c>
      <c r="C16" s="64" t="s">
        <v>211</v>
      </c>
      <c r="D16" s="66">
        <v>554</v>
      </c>
      <c r="E16" s="67">
        <v>540</v>
      </c>
      <c r="F16" s="68">
        <f t="shared" si="0"/>
        <v>1094</v>
      </c>
      <c r="G16" s="69">
        <f t="shared" si="1"/>
        <v>547</v>
      </c>
    </row>
  </sheetData>
  <sortState ref="A12:H14">
    <sortCondition descending="1" ref="G12:G14"/>
  </sortState>
  <mergeCells count="2">
    <mergeCell ref="A2:G2"/>
    <mergeCell ref="A1:G1"/>
  </mergeCells>
  <pageMargins left="0.7" right="0.7" top="0.75" bottom="0.75" header="0.3" footer="0.3"/>
  <pageSetup paperSize="16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J8" sqref="J8"/>
    </sheetView>
  </sheetViews>
  <sheetFormatPr defaultRowHeight="15" x14ac:dyDescent="0.25"/>
  <cols>
    <col min="1" max="1" width="16.7109375" customWidth="1"/>
    <col min="2" max="2" width="11.7109375" customWidth="1"/>
    <col min="4" max="7" width="6.7109375" customWidth="1"/>
  </cols>
  <sheetData>
    <row r="1" spans="1:13" ht="23.25" x14ac:dyDescent="0.35">
      <c r="A1" s="195" t="s">
        <v>97</v>
      </c>
      <c r="B1" s="205"/>
      <c r="C1" s="205"/>
      <c r="D1" s="205"/>
      <c r="E1" s="205"/>
      <c r="F1" s="205"/>
      <c r="G1" s="205"/>
      <c r="H1" s="55"/>
      <c r="I1" s="55"/>
      <c r="J1" s="55"/>
      <c r="K1" s="55"/>
    </row>
    <row r="2" spans="1:13" ht="21.75" thickBot="1" x14ac:dyDescent="0.4">
      <c r="A2" s="196" t="s">
        <v>218</v>
      </c>
      <c r="B2" s="196"/>
      <c r="C2" s="196"/>
      <c r="D2" s="196"/>
      <c r="E2" s="196"/>
      <c r="F2" s="196"/>
      <c r="G2" s="196"/>
    </row>
    <row r="3" spans="1:13" ht="84.75" thickTop="1" thickBot="1" x14ac:dyDescent="0.3">
      <c r="A3" s="4" t="s">
        <v>230</v>
      </c>
      <c r="B3" s="4" t="s">
        <v>1</v>
      </c>
      <c r="C3" s="4" t="s">
        <v>8</v>
      </c>
      <c r="D3" s="52" t="s">
        <v>83</v>
      </c>
      <c r="E3" s="52" t="s">
        <v>84</v>
      </c>
      <c r="F3" s="52" t="s">
        <v>2</v>
      </c>
      <c r="G3" s="56" t="s">
        <v>85</v>
      </c>
    </row>
    <row r="4" spans="1:13" ht="16.5" thickTop="1" x14ac:dyDescent="0.25">
      <c r="A4" s="225" t="s">
        <v>216</v>
      </c>
      <c r="B4" s="101"/>
      <c r="C4" s="120"/>
      <c r="D4" s="121"/>
      <c r="E4" s="121"/>
      <c r="F4" s="121"/>
      <c r="G4" s="122"/>
    </row>
    <row r="5" spans="1:13" x14ac:dyDescent="0.25">
      <c r="A5" s="46" t="s">
        <v>65</v>
      </c>
      <c r="B5" s="28" t="s">
        <v>96</v>
      </c>
      <c r="C5" s="51" t="s">
        <v>116</v>
      </c>
      <c r="D5" s="25">
        <v>583</v>
      </c>
      <c r="E5" s="25">
        <v>586</v>
      </c>
      <c r="F5" s="25">
        <f>SUM(D5:E5)</f>
        <v>1169</v>
      </c>
      <c r="G5" s="59">
        <f>SUM(F5/2)</f>
        <v>584.5</v>
      </c>
    </row>
    <row r="6" spans="1:13" x14ac:dyDescent="0.25">
      <c r="A6" s="9" t="s">
        <v>24</v>
      </c>
      <c r="B6" s="9" t="s">
        <v>25</v>
      </c>
      <c r="C6" s="13" t="s">
        <v>199</v>
      </c>
      <c r="D6" s="12">
        <v>590</v>
      </c>
      <c r="E6" s="12">
        <v>577</v>
      </c>
      <c r="F6" s="12">
        <f>SUM(D6:E6)</f>
        <v>1167</v>
      </c>
      <c r="G6" s="58">
        <f>SUM(F6/2)</f>
        <v>583.5</v>
      </c>
    </row>
    <row r="7" spans="1:13" x14ac:dyDescent="0.25">
      <c r="A7" s="46" t="s">
        <v>119</v>
      </c>
      <c r="B7" s="28" t="s">
        <v>6</v>
      </c>
      <c r="C7" s="21" t="s">
        <v>118</v>
      </c>
      <c r="D7" s="12">
        <v>582</v>
      </c>
      <c r="E7" s="12">
        <v>581</v>
      </c>
      <c r="F7" s="12">
        <f>SUM(D7:E7)</f>
        <v>1163</v>
      </c>
      <c r="G7" s="58">
        <f>SUM(F7/2)</f>
        <v>581.5</v>
      </c>
    </row>
    <row r="8" spans="1:13" x14ac:dyDescent="0.25">
      <c r="A8" s="46" t="s">
        <v>53</v>
      </c>
      <c r="B8" s="28" t="s">
        <v>6</v>
      </c>
      <c r="C8" s="21" t="s">
        <v>100</v>
      </c>
      <c r="D8" s="12">
        <v>577</v>
      </c>
      <c r="E8" s="12">
        <v>575</v>
      </c>
      <c r="F8" s="12">
        <f>SUM(D8:E8)</f>
        <v>1152</v>
      </c>
      <c r="G8" s="58">
        <f>SUM(F8/2)</f>
        <v>576</v>
      </c>
      <c r="M8" s="123" t="s">
        <v>219</v>
      </c>
    </row>
    <row r="9" spans="1:13" x14ac:dyDescent="0.25">
      <c r="A9" s="9" t="s">
        <v>62</v>
      </c>
      <c r="B9" s="9" t="s">
        <v>63</v>
      </c>
      <c r="C9" s="13" t="s">
        <v>64</v>
      </c>
      <c r="D9" s="29">
        <v>574</v>
      </c>
      <c r="E9" s="29">
        <v>577</v>
      </c>
      <c r="F9" s="12">
        <f>SUM(D9:E9)</f>
        <v>1151</v>
      </c>
      <c r="G9" s="58">
        <f>SUM(F9/2)</f>
        <v>575.5</v>
      </c>
    </row>
    <row r="10" spans="1:13" x14ac:dyDescent="0.25">
      <c r="A10" s="36"/>
      <c r="B10" s="36"/>
      <c r="C10" s="37"/>
      <c r="D10" s="15"/>
      <c r="E10" s="15"/>
      <c r="F10" s="25"/>
      <c r="G10" s="59"/>
    </row>
    <row r="11" spans="1:13" x14ac:dyDescent="0.25">
      <c r="A11" s="36" t="s">
        <v>217</v>
      </c>
      <c r="B11" s="36"/>
      <c r="C11" s="37"/>
      <c r="D11" s="15"/>
      <c r="E11" s="15"/>
      <c r="F11" s="25"/>
      <c r="G11" s="59"/>
    </row>
    <row r="12" spans="1:13" x14ac:dyDescent="0.25">
      <c r="A12" s="79" t="s">
        <v>112</v>
      </c>
      <c r="B12" s="80" t="s">
        <v>34</v>
      </c>
      <c r="C12" s="51" t="s">
        <v>198</v>
      </c>
      <c r="D12" s="25">
        <v>568</v>
      </c>
      <c r="E12" s="25">
        <v>576</v>
      </c>
      <c r="F12" s="25">
        <f>SUM(D12:E12)</f>
        <v>1144</v>
      </c>
      <c r="G12" s="59">
        <f>SUM(F12/2)</f>
        <v>572</v>
      </c>
    </row>
    <row r="13" spans="1:13" x14ac:dyDescent="0.25">
      <c r="A13" s="9" t="s">
        <v>122</v>
      </c>
      <c r="B13" s="9" t="s">
        <v>123</v>
      </c>
      <c r="C13" s="13" t="s">
        <v>118</v>
      </c>
      <c r="D13" s="12">
        <v>572</v>
      </c>
      <c r="E13" s="12">
        <v>568</v>
      </c>
      <c r="F13" s="12">
        <f>SUM(D13:E13)</f>
        <v>1140</v>
      </c>
      <c r="G13" s="58">
        <f>SUM(F13/2)</f>
        <v>570</v>
      </c>
    </row>
    <row r="14" spans="1:13" x14ac:dyDescent="0.25">
      <c r="A14" s="9" t="s">
        <v>33</v>
      </c>
      <c r="B14" s="9" t="s">
        <v>133</v>
      </c>
      <c r="C14" s="13" t="s">
        <v>132</v>
      </c>
      <c r="D14" s="12">
        <v>567</v>
      </c>
      <c r="E14" s="12">
        <v>568</v>
      </c>
      <c r="F14" s="12">
        <f>SUM(D14:E14)</f>
        <v>1135</v>
      </c>
      <c r="G14" s="58">
        <f>SUM(F14/2)</f>
        <v>567.5</v>
      </c>
    </row>
    <row r="15" spans="1:13" x14ac:dyDescent="0.25">
      <c r="A15" s="9" t="s">
        <v>40</v>
      </c>
      <c r="B15" s="9" t="s">
        <v>56</v>
      </c>
      <c r="C15" s="13" t="s">
        <v>118</v>
      </c>
      <c r="D15" s="12">
        <v>570</v>
      </c>
      <c r="E15" s="12">
        <v>561</v>
      </c>
      <c r="F15" s="12">
        <f>SUM(D15:E15)</f>
        <v>1131</v>
      </c>
      <c r="G15" s="58">
        <f>SUM(F15/2)</f>
        <v>565.5</v>
      </c>
    </row>
    <row r="16" spans="1:13" x14ac:dyDescent="0.25">
      <c r="A16" s="9" t="s">
        <v>44</v>
      </c>
      <c r="B16" s="9" t="s">
        <v>45</v>
      </c>
      <c r="C16" s="13" t="s">
        <v>13</v>
      </c>
      <c r="D16" s="12">
        <v>562</v>
      </c>
      <c r="E16" s="12">
        <v>569</v>
      </c>
      <c r="F16" s="12">
        <f>SUM(D16:E16)</f>
        <v>1131</v>
      </c>
      <c r="G16" s="58">
        <f>SUM(F16/2)</f>
        <v>565.5</v>
      </c>
    </row>
    <row r="17" spans="1:7" x14ac:dyDescent="0.25">
      <c r="A17" s="36"/>
      <c r="B17" s="36"/>
      <c r="C17" s="37"/>
      <c r="D17" s="25"/>
      <c r="E17" s="25"/>
      <c r="F17" s="25"/>
      <c r="G17" s="58"/>
    </row>
  </sheetData>
  <sortState ref="A3:G29">
    <sortCondition descending="1" ref="G3:G29"/>
  </sortState>
  <mergeCells count="2">
    <mergeCell ref="A2:G2"/>
    <mergeCell ref="A1:G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3" sqref="G3"/>
    </sheetView>
  </sheetViews>
  <sheetFormatPr defaultRowHeight="15" x14ac:dyDescent="0.25"/>
  <cols>
    <col min="1" max="1" width="16.7109375" customWidth="1"/>
    <col min="2" max="2" width="11.7109375" customWidth="1"/>
    <col min="3" max="3" width="18.140625" customWidth="1"/>
    <col min="4" max="8" width="8.7109375" customWidth="1"/>
    <col min="9" max="9" width="5.7109375" style="47" customWidth="1"/>
    <col min="10" max="10" width="18.28515625" customWidth="1"/>
  </cols>
  <sheetData>
    <row r="1" spans="1:13" ht="18.75" x14ac:dyDescent="0.3">
      <c r="A1" s="197" t="s">
        <v>97</v>
      </c>
      <c r="B1" s="197"/>
      <c r="C1" s="197"/>
      <c r="D1" s="197"/>
      <c r="E1" s="197"/>
      <c r="F1" s="197"/>
      <c r="G1" s="100"/>
      <c r="H1" s="100"/>
      <c r="I1" s="100"/>
      <c r="J1" s="197"/>
      <c r="K1" s="197"/>
      <c r="L1" s="197"/>
      <c r="M1" s="197"/>
    </row>
    <row r="2" spans="1:13" ht="21.75" thickBot="1" x14ac:dyDescent="0.4">
      <c r="A2" s="195" t="s">
        <v>87</v>
      </c>
      <c r="B2" s="195"/>
      <c r="C2" s="195"/>
      <c r="D2" s="195"/>
      <c r="E2" s="195"/>
      <c r="F2" s="195"/>
      <c r="G2" s="99"/>
      <c r="H2" s="99"/>
      <c r="J2" s="196" t="s">
        <v>88</v>
      </c>
      <c r="K2" s="196"/>
      <c r="L2" s="196"/>
      <c r="M2" s="196"/>
    </row>
    <row r="3" spans="1:13" ht="69.95" customHeight="1" thickTop="1" thickBot="1" x14ac:dyDescent="0.3">
      <c r="A3" s="71" t="s">
        <v>0</v>
      </c>
      <c r="B3" s="4" t="s">
        <v>1</v>
      </c>
      <c r="C3" s="4" t="s">
        <v>8</v>
      </c>
      <c r="D3" s="52" t="s">
        <v>9</v>
      </c>
      <c r="E3" s="52" t="s">
        <v>86</v>
      </c>
      <c r="F3" s="56" t="s">
        <v>2</v>
      </c>
      <c r="G3" s="191"/>
      <c r="H3" s="191"/>
      <c r="J3" s="71" t="s">
        <v>8</v>
      </c>
      <c r="K3" s="52" t="s">
        <v>205</v>
      </c>
      <c r="L3" s="52" t="s">
        <v>206</v>
      </c>
      <c r="M3" s="56" t="s">
        <v>207</v>
      </c>
    </row>
    <row r="4" spans="1:13" ht="15.75" thickTop="1" x14ac:dyDescent="0.25">
      <c r="A4" s="75" t="s">
        <v>24</v>
      </c>
      <c r="B4" s="9" t="s">
        <v>25</v>
      </c>
      <c r="C4" s="13" t="s">
        <v>92</v>
      </c>
      <c r="D4" s="8">
        <v>575</v>
      </c>
      <c r="E4" s="8">
        <v>577</v>
      </c>
      <c r="F4" s="57">
        <f t="shared" ref="F4:F22" si="0">SUM(D4:E4)</f>
        <v>1152</v>
      </c>
      <c r="G4" s="192"/>
      <c r="H4" s="192"/>
      <c r="I4" s="47">
        <v>1</v>
      </c>
      <c r="J4" s="72" t="s">
        <v>91</v>
      </c>
      <c r="K4" s="8">
        <v>2181</v>
      </c>
      <c r="L4" s="8">
        <v>2278</v>
      </c>
      <c r="M4" s="57">
        <f t="shared" ref="M4:M13" si="1">SUM(K4:L4)</f>
        <v>4459</v>
      </c>
    </row>
    <row r="5" spans="1:13" x14ac:dyDescent="0.25">
      <c r="A5" s="86" t="s">
        <v>112</v>
      </c>
      <c r="B5" s="28" t="s">
        <v>34</v>
      </c>
      <c r="C5" s="21" t="s">
        <v>113</v>
      </c>
      <c r="D5" s="29">
        <v>570</v>
      </c>
      <c r="E5" s="29">
        <v>576</v>
      </c>
      <c r="F5" s="58">
        <f t="shared" si="0"/>
        <v>1146</v>
      </c>
      <c r="G5" s="192"/>
      <c r="H5" s="192"/>
      <c r="I5" s="47">
        <v>2</v>
      </c>
      <c r="J5" s="73" t="s">
        <v>92</v>
      </c>
      <c r="K5" s="12">
        <v>2127</v>
      </c>
      <c r="L5" s="12">
        <v>2264</v>
      </c>
      <c r="M5" s="58">
        <f t="shared" si="1"/>
        <v>4391</v>
      </c>
    </row>
    <row r="6" spans="1:13" x14ac:dyDescent="0.25">
      <c r="A6" s="75" t="s">
        <v>65</v>
      </c>
      <c r="B6" s="22" t="s">
        <v>96</v>
      </c>
      <c r="C6" s="21" t="s">
        <v>116</v>
      </c>
      <c r="D6" s="12">
        <v>558</v>
      </c>
      <c r="E6" s="12">
        <v>586</v>
      </c>
      <c r="F6" s="58">
        <f t="shared" si="0"/>
        <v>1144</v>
      </c>
      <c r="G6" s="192"/>
      <c r="H6" s="192"/>
      <c r="I6" s="47">
        <v>3</v>
      </c>
      <c r="J6" s="73" t="s">
        <v>89</v>
      </c>
      <c r="K6" s="12">
        <v>2152</v>
      </c>
      <c r="L6" s="12">
        <v>2225</v>
      </c>
      <c r="M6" s="58">
        <f t="shared" si="1"/>
        <v>4377</v>
      </c>
    </row>
    <row r="7" spans="1:13" x14ac:dyDescent="0.25">
      <c r="A7" s="87" t="s">
        <v>53</v>
      </c>
      <c r="B7" s="22" t="s">
        <v>6</v>
      </c>
      <c r="C7" s="21" t="s">
        <v>100</v>
      </c>
      <c r="D7" s="12">
        <v>564</v>
      </c>
      <c r="E7" s="12">
        <v>575</v>
      </c>
      <c r="F7" s="58">
        <f t="shared" si="0"/>
        <v>1139</v>
      </c>
      <c r="G7" s="192"/>
      <c r="H7" s="192"/>
      <c r="I7" s="47">
        <v>4</v>
      </c>
      <c r="J7" s="73" t="s">
        <v>90</v>
      </c>
      <c r="K7" s="12">
        <v>2067</v>
      </c>
      <c r="L7" s="12">
        <v>2186</v>
      </c>
      <c r="M7" s="58">
        <f t="shared" si="1"/>
        <v>4253</v>
      </c>
    </row>
    <row r="8" spans="1:13" x14ac:dyDescent="0.25">
      <c r="A8" s="75" t="s">
        <v>119</v>
      </c>
      <c r="B8" s="9" t="s">
        <v>120</v>
      </c>
      <c r="C8" s="13" t="s">
        <v>118</v>
      </c>
      <c r="D8" s="25">
        <v>549</v>
      </c>
      <c r="E8" s="117">
        <v>581.00099999999998</v>
      </c>
      <c r="F8" s="116">
        <f t="shared" si="0"/>
        <v>1130.001</v>
      </c>
      <c r="G8" s="193"/>
      <c r="H8" s="193"/>
      <c r="I8" s="47">
        <v>5</v>
      </c>
      <c r="J8" s="73" t="s">
        <v>93</v>
      </c>
      <c r="K8" s="25">
        <v>2037</v>
      </c>
      <c r="L8" s="25">
        <v>2186</v>
      </c>
      <c r="M8" s="58">
        <f t="shared" si="1"/>
        <v>4223</v>
      </c>
    </row>
    <row r="9" spans="1:13" x14ac:dyDescent="0.25">
      <c r="A9" s="75" t="s">
        <v>33</v>
      </c>
      <c r="B9" s="9" t="s">
        <v>34</v>
      </c>
      <c r="C9" s="13" t="s">
        <v>132</v>
      </c>
      <c r="D9" s="12">
        <v>562</v>
      </c>
      <c r="E9" s="12">
        <v>568</v>
      </c>
      <c r="F9" s="58">
        <f t="shared" si="0"/>
        <v>1130</v>
      </c>
      <c r="G9" s="192"/>
      <c r="H9" s="192"/>
      <c r="I9" s="47">
        <v>6</v>
      </c>
      <c r="J9" s="73" t="s">
        <v>202</v>
      </c>
      <c r="K9" s="29">
        <v>2014</v>
      </c>
      <c r="L9" s="29">
        <v>2096</v>
      </c>
      <c r="M9" s="58">
        <f t="shared" si="1"/>
        <v>4110</v>
      </c>
    </row>
    <row r="10" spans="1:13" x14ac:dyDescent="0.25">
      <c r="A10" s="76" t="s">
        <v>62</v>
      </c>
      <c r="B10" s="22" t="s">
        <v>63</v>
      </c>
      <c r="C10" s="23" t="s">
        <v>64</v>
      </c>
      <c r="D10" s="12">
        <v>551</v>
      </c>
      <c r="E10" s="12">
        <v>577</v>
      </c>
      <c r="F10" s="58">
        <f t="shared" si="0"/>
        <v>1128</v>
      </c>
      <c r="G10" s="192"/>
      <c r="H10" s="192"/>
      <c r="I10" s="47">
        <v>7</v>
      </c>
      <c r="J10" s="73" t="s">
        <v>203</v>
      </c>
      <c r="K10" s="12">
        <v>1957</v>
      </c>
      <c r="L10" s="12">
        <v>2112</v>
      </c>
      <c r="M10" s="58">
        <f t="shared" si="1"/>
        <v>4069</v>
      </c>
    </row>
    <row r="11" spans="1:13" x14ac:dyDescent="0.25">
      <c r="A11" s="75" t="s">
        <v>122</v>
      </c>
      <c r="B11" s="22" t="s">
        <v>123</v>
      </c>
      <c r="C11" s="21" t="s">
        <v>118</v>
      </c>
      <c r="D11" s="12">
        <v>555</v>
      </c>
      <c r="E11" s="12">
        <v>568</v>
      </c>
      <c r="F11" s="58">
        <f t="shared" si="0"/>
        <v>1123</v>
      </c>
      <c r="G11" s="192"/>
      <c r="H11" s="192"/>
      <c r="I11" s="47">
        <v>8</v>
      </c>
      <c r="J11" s="73" t="s">
        <v>204</v>
      </c>
      <c r="K11" s="12">
        <v>1982</v>
      </c>
      <c r="L11" s="12">
        <v>2075</v>
      </c>
      <c r="M11" s="58">
        <f t="shared" si="1"/>
        <v>4057</v>
      </c>
    </row>
    <row r="12" spans="1:13" x14ac:dyDescent="0.25">
      <c r="A12" s="87" t="s">
        <v>78</v>
      </c>
      <c r="B12" s="22" t="s">
        <v>43</v>
      </c>
      <c r="C12" s="21" t="s">
        <v>79</v>
      </c>
      <c r="D12" s="12">
        <v>550</v>
      </c>
      <c r="E12" s="12">
        <v>563</v>
      </c>
      <c r="F12" s="58">
        <f t="shared" si="0"/>
        <v>1113</v>
      </c>
      <c r="G12" s="192"/>
      <c r="H12" s="192"/>
      <c r="I12" s="47">
        <v>9</v>
      </c>
      <c r="J12" s="73" t="s">
        <v>94</v>
      </c>
      <c r="K12" s="12">
        <v>1904</v>
      </c>
      <c r="L12" s="12">
        <v>2102</v>
      </c>
      <c r="M12" s="58">
        <f t="shared" si="1"/>
        <v>4006</v>
      </c>
    </row>
    <row r="13" spans="1:13" ht="15.75" thickBot="1" x14ac:dyDescent="0.3">
      <c r="A13" s="86" t="s">
        <v>40</v>
      </c>
      <c r="B13" s="28" t="s">
        <v>56</v>
      </c>
      <c r="C13" s="21" t="s">
        <v>118</v>
      </c>
      <c r="D13" s="12">
        <v>543</v>
      </c>
      <c r="E13" s="12">
        <v>561</v>
      </c>
      <c r="F13" s="58">
        <f t="shared" si="0"/>
        <v>1104</v>
      </c>
      <c r="G13" s="192"/>
      <c r="H13" s="192"/>
      <c r="I13" s="47">
        <v>10</v>
      </c>
      <c r="J13" s="74" t="s">
        <v>95</v>
      </c>
      <c r="K13" s="34">
        <v>1925</v>
      </c>
      <c r="L13" s="34">
        <v>2023</v>
      </c>
      <c r="M13" s="62">
        <f t="shared" si="1"/>
        <v>3948</v>
      </c>
    </row>
    <row r="14" spans="1:13" ht="15.75" thickTop="1" x14ac:dyDescent="0.25">
      <c r="A14" s="75" t="s">
        <v>37</v>
      </c>
      <c r="B14" s="9" t="s">
        <v>74</v>
      </c>
      <c r="C14" s="13" t="s">
        <v>118</v>
      </c>
      <c r="D14" s="12">
        <v>534</v>
      </c>
      <c r="E14" s="12">
        <v>568</v>
      </c>
      <c r="F14" s="58">
        <f t="shared" si="0"/>
        <v>1102</v>
      </c>
      <c r="G14" s="192"/>
      <c r="H14" s="192"/>
    </row>
    <row r="15" spans="1:13" x14ac:dyDescent="0.25">
      <c r="A15" s="75" t="s">
        <v>128</v>
      </c>
      <c r="B15" s="9" t="s">
        <v>63</v>
      </c>
      <c r="C15" s="13" t="s">
        <v>129</v>
      </c>
      <c r="D15" s="12">
        <v>540</v>
      </c>
      <c r="E15" s="12">
        <v>560</v>
      </c>
      <c r="F15" s="58">
        <f t="shared" si="0"/>
        <v>1100</v>
      </c>
      <c r="G15" s="192"/>
      <c r="H15" s="192"/>
    </row>
    <row r="16" spans="1:13" x14ac:dyDescent="0.25">
      <c r="A16" s="75" t="s">
        <v>41</v>
      </c>
      <c r="B16" s="9" t="s">
        <v>5</v>
      </c>
      <c r="C16" s="13" t="s">
        <v>118</v>
      </c>
      <c r="D16" s="12">
        <v>550</v>
      </c>
      <c r="E16" s="12">
        <v>548</v>
      </c>
      <c r="F16" s="58">
        <f t="shared" si="0"/>
        <v>1098</v>
      </c>
      <c r="G16" s="192"/>
      <c r="H16" s="192"/>
    </row>
    <row r="17" spans="1:8" x14ac:dyDescent="0.25">
      <c r="A17" s="75" t="s">
        <v>20</v>
      </c>
      <c r="B17" s="9" t="s">
        <v>21</v>
      </c>
      <c r="C17" s="13" t="s">
        <v>92</v>
      </c>
      <c r="D17" s="19">
        <v>540</v>
      </c>
      <c r="E17" s="19">
        <v>548</v>
      </c>
      <c r="F17" s="58">
        <f t="shared" si="0"/>
        <v>1088</v>
      </c>
      <c r="G17" s="192"/>
      <c r="H17" s="192"/>
    </row>
    <row r="18" spans="1:8" x14ac:dyDescent="0.25">
      <c r="A18" s="75" t="s">
        <v>4</v>
      </c>
      <c r="B18" s="9" t="s">
        <v>16</v>
      </c>
      <c r="C18" s="13" t="s">
        <v>90</v>
      </c>
      <c r="D18" s="12">
        <v>535</v>
      </c>
      <c r="E18" s="12">
        <v>550</v>
      </c>
      <c r="F18" s="58">
        <f t="shared" si="0"/>
        <v>1085</v>
      </c>
      <c r="G18" s="192"/>
      <c r="H18" s="192"/>
    </row>
    <row r="19" spans="1:8" x14ac:dyDescent="0.25">
      <c r="A19" s="75" t="s">
        <v>155</v>
      </c>
      <c r="B19" s="9" t="s">
        <v>156</v>
      </c>
      <c r="C19" s="13" t="s">
        <v>81</v>
      </c>
      <c r="D19" s="12">
        <v>551</v>
      </c>
      <c r="E19" s="12">
        <v>532</v>
      </c>
      <c r="F19" s="58">
        <f t="shared" si="0"/>
        <v>1083</v>
      </c>
      <c r="G19" s="192"/>
      <c r="H19" s="192"/>
    </row>
    <row r="20" spans="1:8" x14ac:dyDescent="0.25">
      <c r="A20" s="75" t="s">
        <v>51</v>
      </c>
      <c r="B20" s="9" t="s">
        <v>104</v>
      </c>
      <c r="C20" s="13" t="s">
        <v>100</v>
      </c>
      <c r="D20" s="12">
        <v>540</v>
      </c>
      <c r="E20" s="12">
        <v>542</v>
      </c>
      <c r="F20" s="58">
        <f t="shared" si="0"/>
        <v>1082</v>
      </c>
      <c r="G20" s="192"/>
      <c r="H20" s="192"/>
    </row>
    <row r="21" spans="1:8" x14ac:dyDescent="0.25">
      <c r="A21" s="76" t="s">
        <v>72</v>
      </c>
      <c r="B21" s="9" t="s">
        <v>50</v>
      </c>
      <c r="C21" s="17" t="s">
        <v>100</v>
      </c>
      <c r="D21" s="12">
        <v>532</v>
      </c>
      <c r="E21" s="12">
        <v>549</v>
      </c>
      <c r="F21" s="58">
        <f t="shared" si="0"/>
        <v>1081</v>
      </c>
      <c r="G21" s="192"/>
      <c r="H21" s="192"/>
    </row>
    <row r="22" spans="1:8" x14ac:dyDescent="0.25">
      <c r="A22" s="75" t="s">
        <v>31</v>
      </c>
      <c r="B22" s="9" t="s">
        <v>32</v>
      </c>
      <c r="C22" s="13" t="s">
        <v>132</v>
      </c>
      <c r="D22" s="12">
        <v>535</v>
      </c>
      <c r="E22" s="12">
        <v>544</v>
      </c>
      <c r="F22" s="58">
        <f t="shared" si="0"/>
        <v>1079</v>
      </c>
      <c r="G22" s="192"/>
      <c r="H22" s="192"/>
    </row>
    <row r="23" spans="1:8" ht="15.75" thickBot="1" x14ac:dyDescent="0.3">
      <c r="A23" s="77"/>
      <c r="B23" s="60"/>
      <c r="C23" s="61"/>
      <c r="D23" s="34"/>
      <c r="E23" s="34"/>
      <c r="F23" s="62"/>
      <c r="G23" s="192"/>
      <c r="H23" s="192"/>
    </row>
    <row r="24" spans="1:8" ht="15.75" thickTop="1" x14ac:dyDescent="0.25"/>
    <row r="26" spans="1:8" ht="18" customHeight="1" x14ac:dyDescent="0.25"/>
    <row r="27" spans="1:8" ht="69.95" customHeight="1" x14ac:dyDescent="0.25"/>
  </sheetData>
  <sortState ref="A7:F13">
    <sortCondition descending="1" ref="F7:F13"/>
  </sortState>
  <mergeCells count="4">
    <mergeCell ref="A1:F1"/>
    <mergeCell ref="A2:F2"/>
    <mergeCell ref="J1:M1"/>
    <mergeCell ref="J2:M2"/>
  </mergeCells>
  <pageMargins left="0.45" right="0.4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SMALLBORE IND</vt:lpstr>
      <vt:lpstr>SMALLBORE TEAM</vt:lpstr>
      <vt:lpstr>AIR RIFLE IND</vt:lpstr>
      <vt:lpstr>AIR RIFLE TEAM</vt:lpstr>
      <vt:lpstr>ALL STARS SB</vt:lpstr>
      <vt:lpstr>ALL STARS AIR</vt:lpstr>
      <vt:lpstr>AGGS</vt:lpstr>
      <vt:lpstr>'AIR RIFLE IND'!Print_Area</vt:lpstr>
      <vt:lpstr>'AIR RIFLE TEAM'!Print_Area</vt:lpstr>
      <vt:lpstr>'SMALLBORE IND'!Print_Area</vt:lpstr>
      <vt:lpstr>'SMALLBORE TEAM'!Print_Area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PaulB</cp:lastModifiedBy>
  <cp:lastPrinted>2017-03-19T18:53:05Z</cp:lastPrinted>
  <dcterms:created xsi:type="dcterms:W3CDTF">2016-03-18T15:10:27Z</dcterms:created>
  <dcterms:modified xsi:type="dcterms:W3CDTF">2017-03-26T17:20:47Z</dcterms:modified>
</cp:coreProperties>
</file>